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96207F5-8D21-472E-BCBC-182C847FCB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נספח 1" sheetId="6" r:id="rId1"/>
    <sheet name="נספח 4" sheetId="5" r:id="rId2"/>
    <sheet name="נספח 3ג" sheetId="4" r:id="rId3"/>
    <sheet name="נספח 3ב" sheetId="3" r:id="rId4"/>
    <sheet name="נספח 3א" sheetId="2" r:id="rId5"/>
    <sheet name="נספח 2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" i="1" l="1"/>
  <c r="J18" i="1" s="1"/>
  <c r="J14" i="1" l="1"/>
  <c r="C5" i="6" s="1"/>
  <c r="C6" i="6" s="1"/>
</calcChain>
</file>

<file path=xl/sharedStrings.xml><?xml version="1.0" encoding="utf-8"?>
<sst xmlns="http://schemas.openxmlformats.org/spreadsheetml/2006/main" count="1020" uniqueCount="125">
  <si>
    <t>קופה: 2510 מרכז קרן השתלמות אקדמאים</t>
  </si>
  <si>
    <t>דירוג</t>
  </si>
  <si>
    <t>שם דירוג</t>
  </si>
  <si>
    <t>שיעור ריבית אחוזים</t>
  </si>
  <si>
    <t>מח"מ שנים</t>
  </si>
  <si>
    <t>תשואה לפדיון אחוזים</t>
  </si>
  <si>
    <t>שיעור מהערך הנקוב המונפק אחוזים</t>
  </si>
  <si>
    <t>ערך שוק שווי הוגן / שווי בספרים אלפי ש"ח</t>
  </si>
  <si>
    <t>שיעור מסך נכסי ההשקעה אחוזים</t>
  </si>
  <si>
    <t>שם צד קשור: וילאר אינטרנשיונל בע"מ</t>
  </si>
  <si>
    <t>א. ניירות ערך סחירים</t>
  </si>
  <si>
    <t>(1) אגרות חוב קונצניות סחירות</t>
  </si>
  <si>
    <t>אגרת א'</t>
  </si>
  <si>
    <t>אגרת ב'</t>
  </si>
  <si>
    <t>(2) מניות וניירות ערך אחרים</t>
  </si>
  <si>
    <t>מניות</t>
  </si>
  <si>
    <t>תעודת סל</t>
  </si>
  <si>
    <t>אופציות כתבי אופציה וחוזים עתידיים</t>
  </si>
  <si>
    <t>ניירות ערך אחרים</t>
  </si>
  <si>
    <t>סה"כ ניירות ערך סחירים</t>
  </si>
  <si>
    <t>ב.ניירות ערך לא סחירים</t>
  </si>
  <si>
    <t>(1)אגרות חוב קונצרניות לא סחירות</t>
  </si>
  <si>
    <t>אגרת א</t>
  </si>
  <si>
    <t>(2)מניות וניירות ערך אחרים</t>
  </si>
  <si>
    <t>אופציות-כתבי אופציות וחוזים עתידיים</t>
  </si>
  <si>
    <t>קרנות השקעה וניירות ערך אחרים</t>
  </si>
  <si>
    <t>סה"כ ניירות ערך לא סחירים</t>
  </si>
  <si>
    <t>ג.פקדונות מעל 3 חודשים</t>
  </si>
  <si>
    <t>פקדון א'</t>
  </si>
  <si>
    <t>פקדון ב'</t>
  </si>
  <si>
    <t>סה"כ פקדונות מעל 3 חודשים</t>
  </si>
  <si>
    <t>ד.הלוואות</t>
  </si>
  <si>
    <t>(1)מובטחות</t>
  </si>
  <si>
    <t>(2)לא מובטחות</t>
  </si>
  <si>
    <t>סה"כ הלוואות</t>
  </si>
  <si>
    <t>ה.נכסים אחרים</t>
  </si>
  <si>
    <t>(1)מזומנים ושווה מזומנים(סיכום מצרפי)</t>
  </si>
  <si>
    <t>.</t>
  </si>
  <si>
    <t>(2)נכסים אחרים שלא הוגדרו בסעיפים לעיל</t>
  </si>
  <si>
    <t>נכס א</t>
  </si>
  <si>
    <t>נכס ב'</t>
  </si>
  <si>
    <t>סה"כ נכסים אחרים</t>
  </si>
  <si>
    <t>סה"כ השקעה בכל הצדדים הקשורים</t>
  </si>
  <si>
    <t>שווי עיסקאות הרכישה באלפי ש"ח</t>
  </si>
  <si>
    <t>שווי עיסקאות המכירה (-) באלפי ש"ח</t>
  </si>
  <si>
    <t>ניירות ערך סחירים</t>
  </si>
  <si>
    <t>(א) אגרות חוב קונצניות סחירות</t>
  </si>
  <si>
    <t>(ב) מניות וניירות ערך אחרים</t>
  </si>
  <si>
    <t>סה"כ היקף עסקאות רכישה/מכירה של צד קשור</t>
  </si>
  <si>
    <t>סה"כ היקף עסקאות רכישה/מכירה של כל צדדים</t>
  </si>
  <si>
    <t>* דיווח לגבי שווי עסקת מכירה יופיע במינוס</t>
  </si>
  <si>
    <t>(פרוט לפי עיסקה, למעט בפקדונות עד שלושה חודשים)</t>
  </si>
  <si>
    <t>תאריך</t>
  </si>
  <si>
    <t>שווי העיסקה (רכישה/מכירה) אלפי ש"ח</t>
  </si>
  <si>
    <t>א.ניירות ערך לא סחירים</t>
  </si>
  <si>
    <t>ב.פקדונות מעל 3 חודשים</t>
  </si>
  <si>
    <t>פקדון א</t>
  </si>
  <si>
    <t>ג.הלוואות</t>
  </si>
  <si>
    <t>ד.נכסים אחרים</t>
  </si>
  <si>
    <t>(1)סיכום מצרפי-רכישת מזומנים ופקדונות</t>
  </si>
  <si>
    <t>סיכום מצרפי-פדיונ' מזומנים ופקדונות</t>
  </si>
  <si>
    <t>(2)נכסים אחרים לא הוגדרו בסעיפים לעיל</t>
  </si>
  <si>
    <t>נכס א'</t>
  </si>
  <si>
    <t>סה"כ היקף עיסקאות מול כל הצדדים הקשורים</t>
  </si>
  <si>
    <t>(פרוט לפי עיסקה  למעט בפקדונות עד שלושה חודשים)</t>
  </si>
  <si>
    <t>מספר נייר ערך</t>
  </si>
  <si>
    <t>שיעור מהערך הנקוב המונפק(1) אחוזים</t>
  </si>
  <si>
    <t>שער הבורסה בסוף יום המסחר</t>
  </si>
  <si>
    <t>שער העיסקה(2)</t>
  </si>
  <si>
    <t>שווי העיסקה(רכישה/מכירה*)(1)*(2) אלפי שח</t>
  </si>
  <si>
    <t>א.עסקאות מחוץ לבורסה ועסקאות מתואמות</t>
  </si>
  <si>
    <t>(1)אגרות חוב ממשלתיות סחירות-עושה שוק</t>
  </si>
  <si>
    <t>(2)אג"ח ממשלתיות סחירות מול עושה שוק</t>
  </si>
  <si>
    <t>(3)אגרת חוב קונצרניות סחירות</t>
  </si>
  <si>
    <t>(4)מניות וניירות ערך אחרים</t>
  </si>
  <si>
    <t>תעודות סל</t>
  </si>
  <si>
    <t>כתבי אופציות אופציות וחוזים עתידיים</t>
  </si>
  <si>
    <t>ב.עסקאות בנכסים אחרים לא סחירים</t>
  </si>
  <si>
    <t>שם הנכס</t>
  </si>
  <si>
    <t>סה"כ היקף עסקאות מול צד קשור וילאר אינטר</t>
  </si>
  <si>
    <t>סה"כ היקף עסקאות מול כל הצדדים הקשורים</t>
  </si>
  <si>
    <t>תאריך ההנפקה</t>
  </si>
  <si>
    <t>שווי עיסקת הרכישה אלפי ש"ח</t>
  </si>
  <si>
    <t>א.ניירות ערך סחירים</t>
  </si>
  <si>
    <t>(1)אגרות חוב קונצרניות סחירות</t>
  </si>
  <si>
    <t>(1)אגרות חוב קונצרניות</t>
  </si>
  <si>
    <t>סה"כ רכישות</t>
  </si>
  <si>
    <t>שם צד קשור</t>
  </si>
  <si>
    <t>יתרות השקעות לסוף התקופה. אלפי ש"ח. נספח 2</t>
  </si>
  <si>
    <t>שיערוך מסך נכסי ההשקעות. אחוזים. נספח 2</t>
  </si>
  <si>
    <t>עסקאות שבוצעו בבורסה, בורסת חוץ או שוק מוסדר לרכישת או מכירת ני"ע של צד קשור. רכישות. אלפי ש"ח. נספח 3א.</t>
  </si>
  <si>
    <t>עסקאות שבוצעו בבורסה, בורסת חוץ או שוק מוסדר לרכישת או מכירת ני"ע של צד קשור. מכירות. אלפי ש"ח. נספח 3א</t>
  </si>
  <si>
    <t>עסקאות שבוצעו לצורך השקעה בנכסים לא סחירים של צד קשור. רכישות. אלפי ש"ח. נספח 3ב</t>
  </si>
  <si>
    <t>עסקאות שבוצעו לצורך השקעה בנכסים לא סחירים של צד קשור. עסקאות שבוצעו לצורך אלפי ש"ח. נספח 3ב</t>
  </si>
  <si>
    <t>עסקאות מחוץ לבורסה, עסקאות מתואמות ועסקאות בנכסים אחרים שבוצעו מול צד קשור. רכישות. אלפי ש"ח. נספח 3ג</t>
  </si>
  <si>
    <t>עסקאות מחוץ לבורסה, עסקאות מתואמות ועסקאות בנכסים אחרים שבוצעו מול צד קשור. מכירות. אלפי ש"ח. נספח 3ג</t>
  </si>
  <si>
    <t>רכישת ני"ע בהנפקה באמצעות צד קשור (חתם או מי ששווק את ההנפקה). אלפי ש"ח. נספח 4</t>
  </si>
  <si>
    <t>ס ה " כ : ..................</t>
  </si>
  <si>
    <t>נספח 1 - צדדים קשורים - יתרות ועיסקאות לשנה המסתיימת ביום .29/12/2022(נתונים מצרפים)</t>
  </si>
  <si>
    <t>לשנה המסתיימת ביום 29/12/2022</t>
  </si>
  <si>
    <t xml:space="preserve">נספח 4ג - רכישת נייר ערך בהנפקות באמצעות חתם קשור או באמצעות צד קשור ששיווק את ההנפקה </t>
  </si>
  <si>
    <t>נספח 2 - צדדים קשורים - יתרות השקעות לשנה המסתיימת ביום 29/12/2022</t>
  </si>
  <si>
    <t>צד קשור: הפניקס אחזקות בע"מ</t>
  </si>
  <si>
    <t>הפניקס</t>
  </si>
  <si>
    <t>צד קשור: קסם תעודות סל ומוצרי מדדים בע"מ</t>
  </si>
  <si>
    <t>קסם סין HSCEI (PR) מנוטרלת מטבע</t>
  </si>
  <si>
    <t>קסם ETF תא נפט וגז</t>
  </si>
  <si>
    <t>קסם ETF ישראטק BSTAR</t>
  </si>
  <si>
    <t>קסם ETF תל בונד שקלי 50</t>
  </si>
  <si>
    <t>צד קשור: קסם קרנות נאמנות בע"מ</t>
  </si>
  <si>
    <t>קסם ETF 300CSI</t>
  </si>
  <si>
    <t>צד קשור: הפניקס גיוסי הון (2009)בע"מ</t>
  </si>
  <si>
    <t>פניקס הון אגח ח 31/07/2028 %3.66</t>
  </si>
  <si>
    <t>צד קשור: ריט 1 בע"מ</t>
  </si>
  <si>
    <t>ריט 1 אגח ה 20/09/2028 %4</t>
  </si>
  <si>
    <t>י.ד. מור השקעות בע"מ</t>
  </si>
  <si>
    <t>שם צד קשור: י.ד. מור השקעות בע"מ</t>
  </si>
  <si>
    <t>מור השקעות</t>
  </si>
  <si>
    <t>סה"כ השקעה ב: י.ד. מור השקעות בע"מ</t>
  </si>
  <si>
    <t>סוף מסמך</t>
  </si>
  <si>
    <t>נושא</t>
  </si>
  <si>
    <t>תא ריק</t>
  </si>
  <si>
    <t>נספח 3ג - צדדים קשורים - עסקאות מחוץ לבורסה, עסקאות מתואמות בבורסה ועסקעות בנכסים אחרים לא סחירים שבוצעו מול
צדדים קשורים לשנה  המסתיימת ביום 29/12/2022</t>
  </si>
  <si>
    <t>נספח 3ב - עסקאות שבוצעו לצורך השקעה בנכסים של צד קשור לשנה המסתיימת
ביום 29/12/2022</t>
  </si>
  <si>
    <t>נספח 3א - צדדים קשורים - עסקאות שבוצעו בבורסה, בבורסת חוץ או שוק מוסדר לרכישת או מכירת ני"ע
סחירים של צד קשור לשנה המסתיימת ביום 29/12/2022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</si>
</sst>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43" formatCode="_ * #,##0.00_ ;_ * \-#,##0.00_ ;_ * &quot;-&quot;??_ ;_ @_ "/>
    <numFmt numFmtId="164" formatCode="#,##0_ ;[Red]\-#,##0\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0.0"/>
  </numFmts>
  <fonts count="25" x14ac:knownFonts="1"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  <charset val="177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David"/>
      <family val="2"/>
      <charset val="177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5"/>
      <color theme="3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theme="0"/>
      <name val="Arial"/>
      <family val="2"/>
      <scheme val="minor"/>
    </font>
    <font>
      <b/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511">
    <xf numFmtId="0" fontId="0" fillId="0" borderId="0"/>
    <xf numFmtId="165" fontId="1" fillId="0" borderId="0">
      <alignment horizontal="right"/>
      <protection hidden="1"/>
    </xf>
    <xf numFmtId="166" fontId="1" fillId="0" borderId="0">
      <alignment horizontal="right"/>
      <protection hidden="1"/>
    </xf>
    <xf numFmtId="165" fontId="1" fillId="0" borderId="0">
      <alignment horizontal="right"/>
      <protection hidden="1"/>
    </xf>
    <xf numFmtId="0" fontId="3" fillId="0" borderId="0"/>
    <xf numFmtId="167" fontId="1" fillId="0" borderId="0">
      <alignment horizontal="right"/>
      <protection hidden="1"/>
    </xf>
    <xf numFmtId="168" fontId="1" fillId="0" borderId="0">
      <alignment horizontal="right"/>
      <protection locked="0"/>
    </xf>
    <xf numFmtId="169" fontId="1" fillId="0" borderId="0">
      <alignment horizontal="right"/>
      <protection locked="0"/>
    </xf>
    <xf numFmtId="14" fontId="1" fillId="0" borderId="0">
      <alignment horizontal="right"/>
      <protection locked="0"/>
    </xf>
    <xf numFmtId="14" fontId="1" fillId="0" borderId="0">
      <alignment horizontal="right"/>
      <protection locked="0"/>
    </xf>
    <xf numFmtId="170" fontId="1" fillId="0" borderId="0">
      <alignment horizontal="right"/>
      <protection hidden="1"/>
    </xf>
    <xf numFmtId="171" fontId="1" fillId="0" borderId="0">
      <alignment horizontal="right"/>
      <protection hidden="1"/>
    </xf>
    <xf numFmtId="170" fontId="1" fillId="0" borderId="0">
      <alignment horizontal="right"/>
      <protection hidden="1"/>
    </xf>
    <xf numFmtId="172" fontId="1" fillId="0" borderId="0">
      <alignment horizontal="right"/>
      <protection hidden="1"/>
    </xf>
    <xf numFmtId="172" fontId="1" fillId="0" borderId="0">
      <alignment horizontal="right"/>
      <protection locked="0"/>
    </xf>
    <xf numFmtId="37" fontId="1" fillId="0" borderId="0">
      <alignment horizontal="right"/>
      <protection hidden="1"/>
    </xf>
    <xf numFmtId="170" fontId="1" fillId="0" borderId="0">
      <alignment horizontal="right"/>
      <protection hidden="1"/>
    </xf>
    <xf numFmtId="170" fontId="1" fillId="0" borderId="0">
      <alignment horizontal="right"/>
      <protection hidden="1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wrapText="1"/>
    </xf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1" fillId="0" borderId="0"/>
    <xf numFmtId="0" fontId="1" fillId="0" borderId="0" applyNumberFormat="0" applyBorder="0" applyAlignment="0" applyProtection="0"/>
    <xf numFmtId="17" fontId="1" fillId="0" borderId="0">
      <alignment horizontal="right"/>
      <protection locked="0"/>
    </xf>
    <xf numFmtId="0" fontId="1" fillId="0" borderId="0">
      <alignment horizontal="right"/>
      <protection hidden="1"/>
    </xf>
    <xf numFmtId="0" fontId="1" fillId="0" borderId="0">
      <alignment horizontal="right"/>
      <protection hidden="1"/>
    </xf>
    <xf numFmtId="37" fontId="1" fillId="0" borderId="0"/>
    <xf numFmtId="176" fontId="1" fillId="0" borderId="0">
      <alignment horizontal="right"/>
      <protection hidden="1"/>
    </xf>
    <xf numFmtId="0" fontId="17" fillId="0" borderId="2" applyNumberFormat="0" applyFill="0" applyAlignment="0" applyProtection="0"/>
    <xf numFmtId="0" fontId="1" fillId="0" borderId="0">
      <alignment horizontal="right" readingOrder="2"/>
    </xf>
    <xf numFmtId="0" fontId="1" fillId="0" borderId="0">
      <alignment horizontal="right" readingOrder="2"/>
      <protection hidden="1"/>
    </xf>
    <xf numFmtId="0" fontId="1" fillId="0" borderId="0">
      <alignment horizontal="right"/>
      <protection hidden="1"/>
    </xf>
    <xf numFmtId="37" fontId="1" fillId="0" borderId="0"/>
    <xf numFmtId="17" fontId="1" fillId="0" borderId="0">
      <alignment horizontal="right"/>
      <protection locked="0"/>
    </xf>
    <xf numFmtId="167" fontId="1" fillId="0" borderId="0">
      <alignment horizontal="right" readingOrder="2"/>
      <protection hidden="1"/>
    </xf>
    <xf numFmtId="0" fontId="19" fillId="0" borderId="0">
      <alignment horizontal="right" wrapText="1"/>
    </xf>
  </cellStyleXfs>
  <cellXfs count="31">
    <xf numFmtId="0" fontId="0" fillId="0" borderId="0" xfId="0"/>
    <xf numFmtId="0" fontId="20" fillId="0" borderId="0" xfId="0" applyFont="1"/>
    <xf numFmtId="3" fontId="20" fillId="0" borderId="0" xfId="0" applyNumberFormat="1" applyFont="1"/>
    <xf numFmtId="3" fontId="0" fillId="0" borderId="0" xfId="0" applyNumberFormat="1"/>
    <xf numFmtId="164" fontId="4" fillId="2" borderId="1" xfId="303" applyNumberFormat="1" applyFont="1" applyFill="1" applyBorder="1" applyAlignment="1">
      <alignment horizontal="center"/>
    </xf>
    <xf numFmtId="2" fontId="20" fillId="0" borderId="0" xfId="0" applyNumberFormat="1" applyFont="1"/>
    <xf numFmtId="177" fontId="20" fillId="0" borderId="0" xfId="0" applyNumberFormat="1" applyFont="1"/>
    <xf numFmtId="2" fontId="0" fillId="0" borderId="0" xfId="0" applyNumberFormat="1"/>
    <xf numFmtId="0" fontId="0" fillId="0" borderId="0" xfId="0" applyAlignment="1">
      <alignment vertical="top"/>
    </xf>
    <xf numFmtId="0" fontId="20" fillId="0" borderId="0" xfId="0" applyFont="1" applyAlignment="1">
      <alignment horizontal="right"/>
    </xf>
    <xf numFmtId="0" fontId="18" fillId="0" borderId="0" xfId="503" applyFont="1" applyBorder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/>
    <xf numFmtId="0" fontId="20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4" fillId="0" borderId="0" xfId="0" applyFont="1"/>
    <xf numFmtId="0" fontId="21" fillId="0" borderId="0" xfId="0" applyFont="1"/>
    <xf numFmtId="0" fontId="20" fillId="0" borderId="0" xfId="0" applyFont="1" applyAlignment="1">
      <alignment horizontal="right" vertical="top"/>
    </xf>
    <xf numFmtId="0" fontId="18" fillId="0" borderId="0" xfId="503" applyFont="1" applyBorder="1" applyAlignment="1">
      <alignment horizontal="right" vertical="top" wrapText="1"/>
    </xf>
    <xf numFmtId="0" fontId="0" fillId="0" borderId="0" xfId="0" applyAlignment="1">
      <alignment horizontal="right" vertical="top"/>
    </xf>
    <xf numFmtId="0" fontId="23" fillId="0" borderId="0" xfId="0" applyFont="1" applyAlignment="1">
      <alignment vertical="top"/>
    </xf>
    <xf numFmtId="0" fontId="22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3" fillId="0" borderId="0" xfId="0" applyFont="1"/>
  </cellXfs>
  <cellStyles count="511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omma 8" xfId="45" xr:uid="{00000000-0005-0000-0000-00002C000000}"/>
    <cellStyle name="Currency [0] _1" xfId="46" xr:uid="{00000000-0005-0000-0000-00002D000000}"/>
    <cellStyle name="Euro" xfId="47" xr:uid="{00000000-0005-0000-0000-00002E000000}"/>
    <cellStyle name="Hyperlink 2" xfId="48" xr:uid="{00000000-0005-0000-0000-00002F000000}"/>
    <cellStyle name="Hyperlink 2 2" xfId="49" xr:uid="{00000000-0005-0000-0000-000030000000}"/>
    <cellStyle name="Hyperlink 2 2 2" xfId="50" xr:uid="{00000000-0005-0000-0000-000031000000}"/>
    <cellStyle name="Hyperlink 2 2 2 2" xfId="51" xr:uid="{00000000-0005-0000-0000-000032000000}"/>
    <cellStyle name="Hyperlink 2 3" xfId="52" xr:uid="{00000000-0005-0000-0000-000033000000}"/>
    <cellStyle name="Hyperlink 2 4" xfId="53" xr:uid="{00000000-0005-0000-0000-000034000000}"/>
    <cellStyle name="Hyperlink 2 5" xfId="54" xr:uid="{00000000-0005-0000-0000-000035000000}"/>
    <cellStyle name="Hyperlink 2 6" xfId="55" xr:uid="{00000000-0005-0000-0000-000036000000}"/>
    <cellStyle name="Hyperlink 2 7" xfId="56" xr:uid="{00000000-0005-0000-0000-000037000000}"/>
    <cellStyle name="Hyperlink 2 8" xfId="57" xr:uid="{00000000-0005-0000-0000-000038000000}"/>
    <cellStyle name="Hyperlink 2_Data" xfId="58" xr:uid="{00000000-0005-0000-0000-000039000000}"/>
    <cellStyle name="Normal" xfId="0" builtinId="0"/>
    <cellStyle name="Normal 10" xfId="59" xr:uid="{00000000-0005-0000-0000-00003B000000}"/>
    <cellStyle name="Normal 11" xfId="60" xr:uid="{00000000-0005-0000-0000-00003C000000}"/>
    <cellStyle name="Normal 12" xfId="61" xr:uid="{00000000-0005-0000-0000-00003D000000}"/>
    <cellStyle name="Normal 12 2" xfId="62" xr:uid="{00000000-0005-0000-0000-00003E000000}"/>
    <cellStyle name="Normal 12 3" xfId="63" xr:uid="{00000000-0005-0000-0000-00003F000000}"/>
    <cellStyle name="Normal 12 4" xfId="64" xr:uid="{00000000-0005-0000-0000-000040000000}"/>
    <cellStyle name="Normal 12 5" xfId="65" xr:uid="{00000000-0005-0000-0000-000041000000}"/>
    <cellStyle name="Normal 12 6" xfId="66" xr:uid="{00000000-0005-0000-0000-000042000000}"/>
    <cellStyle name="Normal 12 7" xfId="67" xr:uid="{00000000-0005-0000-0000-000043000000}"/>
    <cellStyle name="Normal 12 8" xfId="68" xr:uid="{00000000-0005-0000-0000-000044000000}"/>
    <cellStyle name="Normal 13" xfId="69" xr:uid="{00000000-0005-0000-0000-000045000000}"/>
    <cellStyle name="Normal 13 2" xfId="70" xr:uid="{00000000-0005-0000-0000-000046000000}"/>
    <cellStyle name="Normal 13 3" xfId="71" xr:uid="{00000000-0005-0000-0000-000047000000}"/>
    <cellStyle name="Normal 13 4" xfId="72" xr:uid="{00000000-0005-0000-0000-000048000000}"/>
    <cellStyle name="Normal 13 5" xfId="73" xr:uid="{00000000-0005-0000-0000-000049000000}"/>
    <cellStyle name="Normal 13 6" xfId="74" xr:uid="{00000000-0005-0000-0000-00004A000000}"/>
    <cellStyle name="Normal 13 7" xfId="75" xr:uid="{00000000-0005-0000-0000-00004B000000}"/>
    <cellStyle name="Normal 13 8" xfId="76" xr:uid="{00000000-0005-0000-0000-00004C000000}"/>
    <cellStyle name="Normal 14" xfId="77" xr:uid="{00000000-0005-0000-0000-00004D000000}"/>
    <cellStyle name="Normal 14 2" xfId="78" xr:uid="{00000000-0005-0000-0000-00004E000000}"/>
    <cellStyle name="Normal 14 3" xfId="79" xr:uid="{00000000-0005-0000-0000-00004F000000}"/>
    <cellStyle name="Normal 14 4" xfId="80" xr:uid="{00000000-0005-0000-0000-000050000000}"/>
    <cellStyle name="Normal 14 5" xfId="81" xr:uid="{00000000-0005-0000-0000-000051000000}"/>
    <cellStyle name="Normal 14 6" xfId="82" xr:uid="{00000000-0005-0000-0000-000052000000}"/>
    <cellStyle name="Normal 14 7" xfId="83" xr:uid="{00000000-0005-0000-0000-000053000000}"/>
    <cellStyle name="Normal 14 8" xfId="84" xr:uid="{00000000-0005-0000-0000-000054000000}"/>
    <cellStyle name="Normal 15" xfId="85" xr:uid="{00000000-0005-0000-0000-000055000000}"/>
    <cellStyle name="Normal 15 2" xfId="86" xr:uid="{00000000-0005-0000-0000-000056000000}"/>
    <cellStyle name="Normal 15 3" xfId="87" xr:uid="{00000000-0005-0000-0000-000057000000}"/>
    <cellStyle name="Normal 15 4" xfId="88" xr:uid="{00000000-0005-0000-0000-000058000000}"/>
    <cellStyle name="Normal 15 5" xfId="89" xr:uid="{00000000-0005-0000-0000-000059000000}"/>
    <cellStyle name="Normal 15 6" xfId="90" xr:uid="{00000000-0005-0000-0000-00005A000000}"/>
    <cellStyle name="Normal 15 7" xfId="91" xr:uid="{00000000-0005-0000-0000-00005B000000}"/>
    <cellStyle name="Normal 15 8" xfId="92" xr:uid="{00000000-0005-0000-0000-00005C000000}"/>
    <cellStyle name="Normal 16" xfId="93" xr:uid="{00000000-0005-0000-0000-00005D000000}"/>
    <cellStyle name="Normal 16 2" xfId="94" xr:uid="{00000000-0005-0000-0000-00005E000000}"/>
    <cellStyle name="Normal 16 3" xfId="95" xr:uid="{00000000-0005-0000-0000-00005F000000}"/>
    <cellStyle name="Normal 16 4" xfId="96" xr:uid="{00000000-0005-0000-0000-000060000000}"/>
    <cellStyle name="Normal 16 5" xfId="97" xr:uid="{00000000-0005-0000-0000-000061000000}"/>
    <cellStyle name="Normal 16 6" xfId="98" xr:uid="{00000000-0005-0000-0000-000062000000}"/>
    <cellStyle name="Normal 16 7" xfId="99" xr:uid="{00000000-0005-0000-0000-000063000000}"/>
    <cellStyle name="Normal 16 8" xfId="100" xr:uid="{00000000-0005-0000-0000-000064000000}"/>
    <cellStyle name="Normal 17" xfId="101" xr:uid="{00000000-0005-0000-0000-000065000000}"/>
    <cellStyle name="Normal 17 2" xfId="102" xr:uid="{00000000-0005-0000-0000-000066000000}"/>
    <cellStyle name="Normal 17 3" xfId="103" xr:uid="{00000000-0005-0000-0000-000067000000}"/>
    <cellStyle name="Normal 18" xfId="104" xr:uid="{00000000-0005-0000-0000-000068000000}"/>
    <cellStyle name="Normal 18 2" xfId="105" xr:uid="{00000000-0005-0000-0000-000069000000}"/>
    <cellStyle name="Normal 18 3" xfId="106" xr:uid="{00000000-0005-0000-0000-00006A000000}"/>
    <cellStyle name="Normal 19" xfId="107" xr:uid="{00000000-0005-0000-0000-00006B000000}"/>
    <cellStyle name="Normal 2" xfId="108" xr:uid="{00000000-0005-0000-0000-00006C000000}"/>
    <cellStyle name="Normal 2 10" xfId="109" xr:uid="{00000000-0005-0000-0000-00006D000000}"/>
    <cellStyle name="Normal 2 11" xfId="110" xr:uid="{00000000-0005-0000-0000-00006E000000}"/>
    <cellStyle name="Normal 2 12" xfId="111" xr:uid="{00000000-0005-0000-0000-00006F000000}"/>
    <cellStyle name="Normal 2 13" xfId="112" xr:uid="{00000000-0005-0000-0000-000070000000}"/>
    <cellStyle name="Normal 2 14" xfId="113" xr:uid="{00000000-0005-0000-0000-000071000000}"/>
    <cellStyle name="Normal 2 2" xfId="114" xr:uid="{00000000-0005-0000-0000-000072000000}"/>
    <cellStyle name="Normal 2 2 2" xfId="115" xr:uid="{00000000-0005-0000-0000-000073000000}"/>
    <cellStyle name="Normal 2 2 2 2" xfId="116" xr:uid="{00000000-0005-0000-0000-000074000000}"/>
    <cellStyle name="Normal 2 2 2 2 2" xfId="117" xr:uid="{00000000-0005-0000-0000-000075000000}"/>
    <cellStyle name="Normal 2 2 2 2 2 2" xfId="118" xr:uid="{00000000-0005-0000-0000-000076000000}"/>
    <cellStyle name="Normal 2 2 2 2_ירידות ערך שנזקפו" xfId="119" xr:uid="{00000000-0005-0000-0000-000077000000}"/>
    <cellStyle name="Normal 2 2 2 3" xfId="120" xr:uid="{00000000-0005-0000-0000-000078000000}"/>
    <cellStyle name="Normal 2 2 2 4" xfId="121" xr:uid="{00000000-0005-0000-0000-000079000000}"/>
    <cellStyle name="Normal 2 2 2 5" xfId="122" xr:uid="{00000000-0005-0000-0000-00007A000000}"/>
    <cellStyle name="Normal 2 2 2 6" xfId="123" xr:uid="{00000000-0005-0000-0000-00007B000000}"/>
    <cellStyle name="Normal 2 2 2 7" xfId="124" xr:uid="{00000000-0005-0000-0000-00007C000000}"/>
    <cellStyle name="Normal 2 2 2 8" xfId="125" xr:uid="{00000000-0005-0000-0000-00007D000000}"/>
    <cellStyle name="Normal 2 2 2_ירידות ערך שנזקפו" xfId="126" xr:uid="{00000000-0005-0000-0000-00007E000000}"/>
    <cellStyle name="Normal 2 2 3" xfId="127" xr:uid="{00000000-0005-0000-0000-00007F000000}"/>
    <cellStyle name="Normal 2 2 3 2" xfId="128" xr:uid="{00000000-0005-0000-0000-000080000000}"/>
    <cellStyle name="Normal 2 2 3 2 2" xfId="129" xr:uid="{00000000-0005-0000-0000-000081000000}"/>
    <cellStyle name="Normal 2 2 4" xfId="130" xr:uid="{00000000-0005-0000-0000-000082000000}"/>
    <cellStyle name="Normal 2 2 5" xfId="131" xr:uid="{00000000-0005-0000-0000-000083000000}"/>
    <cellStyle name="Normal 2 2 6" xfId="132" xr:uid="{00000000-0005-0000-0000-000084000000}"/>
    <cellStyle name="Normal 2 2 7" xfId="133" xr:uid="{00000000-0005-0000-0000-000085000000}"/>
    <cellStyle name="Normal 2 2 8" xfId="134" xr:uid="{00000000-0005-0000-0000-000086000000}"/>
    <cellStyle name="Normal 2 2 9" xfId="135" xr:uid="{00000000-0005-0000-0000-000087000000}"/>
    <cellStyle name="Normal 2 2_ירידות ערך שנזקפו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2 2" xfId="139" xr:uid="{00000000-0005-0000-0000-00008B000000}"/>
    <cellStyle name="Normal 2 3 3" xfId="140" xr:uid="{00000000-0005-0000-0000-00008C000000}"/>
    <cellStyle name="Normal 2 3 4" xfId="141" xr:uid="{00000000-0005-0000-0000-00008D000000}"/>
    <cellStyle name="Normal 2 3 5" xfId="142" xr:uid="{00000000-0005-0000-0000-00008E000000}"/>
    <cellStyle name="Normal 2 3 6" xfId="143" xr:uid="{00000000-0005-0000-0000-00008F000000}"/>
    <cellStyle name="Normal 2 3 7" xfId="144" xr:uid="{00000000-0005-0000-0000-000090000000}"/>
    <cellStyle name="Normal 2 3 8" xfId="145" xr:uid="{00000000-0005-0000-0000-000091000000}"/>
    <cellStyle name="Normal 2 3 9" xfId="146" xr:uid="{00000000-0005-0000-0000-000092000000}"/>
    <cellStyle name="Normal 2 3_ירידות ערך שנזקפו" xfId="147" xr:uid="{00000000-0005-0000-0000-000093000000}"/>
    <cellStyle name="Normal 2 4" xfId="148" xr:uid="{00000000-0005-0000-0000-000094000000}"/>
    <cellStyle name="Normal 2 4 2" xfId="149" xr:uid="{00000000-0005-0000-0000-000095000000}"/>
    <cellStyle name="Normal 2 5" xfId="150" xr:uid="{00000000-0005-0000-0000-000096000000}"/>
    <cellStyle name="Normal 2 6" xfId="151" xr:uid="{00000000-0005-0000-0000-000097000000}"/>
    <cellStyle name="Normal 2 6 2" xfId="152" xr:uid="{00000000-0005-0000-0000-000098000000}"/>
    <cellStyle name="Normal 2 6 2 2" xfId="153" xr:uid="{00000000-0005-0000-0000-000099000000}"/>
    <cellStyle name="Normal 2 7" xfId="154" xr:uid="{00000000-0005-0000-0000-00009A000000}"/>
    <cellStyle name="Normal 2 7 2" xfId="155" xr:uid="{00000000-0005-0000-0000-00009B000000}"/>
    <cellStyle name="Normal 2 8" xfId="156" xr:uid="{00000000-0005-0000-0000-00009C000000}"/>
    <cellStyle name="Normal 2 9" xfId="157" xr:uid="{00000000-0005-0000-0000-00009D000000}"/>
    <cellStyle name="Normal 2_אלמנטרי" xfId="158" xr:uid="{00000000-0005-0000-0000-00009E000000}"/>
    <cellStyle name="Normal 20" xfId="159" xr:uid="{00000000-0005-0000-0000-00009F000000}"/>
    <cellStyle name="Normal 21" xfId="160" xr:uid="{00000000-0005-0000-0000-0000A0000000}"/>
    <cellStyle name="Normal 21 2" xfId="161" xr:uid="{00000000-0005-0000-0000-0000A1000000}"/>
    <cellStyle name="Normal 21 3" xfId="162" xr:uid="{00000000-0005-0000-0000-0000A2000000}"/>
    <cellStyle name="Normal 22" xfId="163" xr:uid="{00000000-0005-0000-0000-0000A3000000}"/>
    <cellStyle name="Normal 22 2" xfId="164" xr:uid="{00000000-0005-0000-0000-0000A4000000}"/>
    <cellStyle name="Normal 22 3" xfId="165" xr:uid="{00000000-0005-0000-0000-0000A5000000}"/>
    <cellStyle name="Normal 23" xfId="166" xr:uid="{00000000-0005-0000-0000-0000A6000000}"/>
    <cellStyle name="Normal 23 2" xfId="167" xr:uid="{00000000-0005-0000-0000-0000A7000000}"/>
    <cellStyle name="Normal 23 3" xfId="168" xr:uid="{00000000-0005-0000-0000-0000A8000000}"/>
    <cellStyle name="Normal 24" xfId="169" xr:uid="{00000000-0005-0000-0000-0000A9000000}"/>
    <cellStyle name="Normal 24 2" xfId="170" xr:uid="{00000000-0005-0000-0000-0000AA000000}"/>
    <cellStyle name="Normal 24 3" xfId="171" xr:uid="{00000000-0005-0000-0000-0000AB000000}"/>
    <cellStyle name="Normal 25" xfId="172" xr:uid="{00000000-0005-0000-0000-0000AC000000}"/>
    <cellStyle name="Normal 25 2" xfId="173" xr:uid="{00000000-0005-0000-0000-0000AD000000}"/>
    <cellStyle name="Normal 25 3" xfId="174" xr:uid="{00000000-0005-0000-0000-0000AE000000}"/>
    <cellStyle name="Normal 26" xfId="175" xr:uid="{00000000-0005-0000-0000-0000AF000000}"/>
    <cellStyle name="Normal 26 2" xfId="176" xr:uid="{00000000-0005-0000-0000-0000B0000000}"/>
    <cellStyle name="Normal 26 3" xfId="177" xr:uid="{00000000-0005-0000-0000-0000B1000000}"/>
    <cellStyle name="Normal 27" xfId="178" xr:uid="{00000000-0005-0000-0000-0000B2000000}"/>
    <cellStyle name="Normal 27 2" xfId="179" xr:uid="{00000000-0005-0000-0000-0000B3000000}"/>
    <cellStyle name="Normal 27 3" xfId="180" xr:uid="{00000000-0005-0000-0000-0000B4000000}"/>
    <cellStyle name="Normal 27 4" xfId="181" xr:uid="{00000000-0005-0000-0000-0000B5000000}"/>
    <cellStyle name="Normal 27 5" xfId="182" xr:uid="{00000000-0005-0000-0000-0000B6000000}"/>
    <cellStyle name="Normal 27 6" xfId="183" xr:uid="{00000000-0005-0000-0000-0000B7000000}"/>
    <cellStyle name="Normal 27 7" xfId="184" xr:uid="{00000000-0005-0000-0000-0000B8000000}"/>
    <cellStyle name="Normal 28" xfId="185" xr:uid="{00000000-0005-0000-0000-0000B9000000}"/>
    <cellStyle name="Normal 29" xfId="186" xr:uid="{00000000-0005-0000-0000-0000BA000000}"/>
    <cellStyle name="Normal 3" xfId="187" xr:uid="{00000000-0005-0000-0000-0000BB000000}"/>
    <cellStyle name="Normal 3 10" xfId="188" xr:uid="{00000000-0005-0000-0000-0000BC000000}"/>
    <cellStyle name="Normal 3 2" xfId="189" xr:uid="{00000000-0005-0000-0000-0000BD000000}"/>
    <cellStyle name="Normal 3 2 2" xfId="190" xr:uid="{00000000-0005-0000-0000-0000BE000000}"/>
    <cellStyle name="Normal 3 2 3" xfId="191" xr:uid="{00000000-0005-0000-0000-0000BF000000}"/>
    <cellStyle name="Normal 3 2 4" xfId="192" xr:uid="{00000000-0005-0000-0000-0000C0000000}"/>
    <cellStyle name="Normal 3 2 5" xfId="193" xr:uid="{00000000-0005-0000-0000-0000C1000000}"/>
    <cellStyle name="Normal 3 2 6" xfId="194" xr:uid="{00000000-0005-0000-0000-0000C2000000}"/>
    <cellStyle name="Normal 3 2 7" xfId="195" xr:uid="{00000000-0005-0000-0000-0000C3000000}"/>
    <cellStyle name="Normal 3 2 8" xfId="196" xr:uid="{00000000-0005-0000-0000-0000C4000000}"/>
    <cellStyle name="Normal 3 3" xfId="197" xr:uid="{00000000-0005-0000-0000-0000C5000000}"/>
    <cellStyle name="Normal 3 4" xfId="198" xr:uid="{00000000-0005-0000-0000-0000C6000000}"/>
    <cellStyle name="Normal 3 5" xfId="199" xr:uid="{00000000-0005-0000-0000-0000C7000000}"/>
    <cellStyle name="Normal 3 6" xfId="200" xr:uid="{00000000-0005-0000-0000-0000C8000000}"/>
    <cellStyle name="Normal 3 7" xfId="201" xr:uid="{00000000-0005-0000-0000-0000C9000000}"/>
    <cellStyle name="Normal 3 8" xfId="202" xr:uid="{00000000-0005-0000-0000-0000CA000000}"/>
    <cellStyle name="Normal 3 9" xfId="203" xr:uid="{00000000-0005-0000-0000-0000CB000000}"/>
    <cellStyle name="Normal 3_אלמנטרי" xfId="204" xr:uid="{00000000-0005-0000-0000-0000CC000000}"/>
    <cellStyle name="Normal 30" xfId="205" xr:uid="{00000000-0005-0000-0000-0000CD000000}"/>
    <cellStyle name="Normal 30 2" xfId="206" xr:uid="{00000000-0005-0000-0000-0000CE000000}"/>
    <cellStyle name="Normal 30 3" xfId="207" xr:uid="{00000000-0005-0000-0000-0000CF000000}"/>
    <cellStyle name="Normal 30 4" xfId="208" xr:uid="{00000000-0005-0000-0000-0000D0000000}"/>
    <cellStyle name="Normal 30 5" xfId="209" xr:uid="{00000000-0005-0000-0000-0000D1000000}"/>
    <cellStyle name="Normal 30 6" xfId="210" xr:uid="{00000000-0005-0000-0000-0000D2000000}"/>
    <cellStyle name="Normal 30 7" xfId="211" xr:uid="{00000000-0005-0000-0000-0000D3000000}"/>
    <cellStyle name="Normal 31" xfId="212" xr:uid="{00000000-0005-0000-0000-0000D4000000}"/>
    <cellStyle name="Normal 32" xfId="213" xr:uid="{00000000-0005-0000-0000-0000D5000000}"/>
    <cellStyle name="Normal 32 2" xfId="214" xr:uid="{00000000-0005-0000-0000-0000D6000000}"/>
    <cellStyle name="Normal 32 3" xfId="215" xr:uid="{00000000-0005-0000-0000-0000D7000000}"/>
    <cellStyle name="Normal 32 4" xfId="216" xr:uid="{00000000-0005-0000-0000-0000D8000000}"/>
    <cellStyle name="Normal 32 5" xfId="217" xr:uid="{00000000-0005-0000-0000-0000D9000000}"/>
    <cellStyle name="Normal 32 6" xfId="218" xr:uid="{00000000-0005-0000-0000-0000DA000000}"/>
    <cellStyle name="Normal 32 7" xfId="219" xr:uid="{00000000-0005-0000-0000-0000DB000000}"/>
    <cellStyle name="Normal 33" xfId="220" xr:uid="{00000000-0005-0000-0000-0000DC000000}"/>
    <cellStyle name="Normal 33 2" xfId="221" xr:uid="{00000000-0005-0000-0000-0000DD000000}"/>
    <cellStyle name="Normal 33 3" xfId="222" xr:uid="{00000000-0005-0000-0000-0000DE000000}"/>
    <cellStyle name="Normal 33 4" xfId="223" xr:uid="{00000000-0005-0000-0000-0000DF000000}"/>
    <cellStyle name="Normal 33 5" xfId="224" xr:uid="{00000000-0005-0000-0000-0000E0000000}"/>
    <cellStyle name="Normal 33 6" xfId="225" xr:uid="{00000000-0005-0000-0000-0000E1000000}"/>
    <cellStyle name="Normal 33 7" xfId="226" xr:uid="{00000000-0005-0000-0000-0000E2000000}"/>
    <cellStyle name="Normal 34" xfId="227" xr:uid="{00000000-0005-0000-0000-0000E3000000}"/>
    <cellStyle name="Normal 34 2" xfId="228" xr:uid="{00000000-0005-0000-0000-0000E4000000}"/>
    <cellStyle name="Normal 35" xfId="229" xr:uid="{00000000-0005-0000-0000-0000E5000000}"/>
    <cellStyle name="Normal 36" xfId="230" xr:uid="{00000000-0005-0000-0000-0000E6000000}"/>
    <cellStyle name="Normal 36 2" xfId="231" xr:uid="{00000000-0005-0000-0000-0000E7000000}"/>
    <cellStyle name="Normal 36 3" xfId="232" xr:uid="{00000000-0005-0000-0000-0000E8000000}"/>
    <cellStyle name="Normal 36 4" xfId="233" xr:uid="{00000000-0005-0000-0000-0000E9000000}"/>
    <cellStyle name="Normal 36 5" xfId="234" xr:uid="{00000000-0005-0000-0000-0000EA000000}"/>
    <cellStyle name="Normal 36 6" xfId="235" xr:uid="{00000000-0005-0000-0000-0000EB000000}"/>
    <cellStyle name="Normal 36 7" xfId="236" xr:uid="{00000000-0005-0000-0000-0000EC000000}"/>
    <cellStyle name="Normal 37" xfId="237" xr:uid="{00000000-0005-0000-0000-0000ED000000}"/>
    <cellStyle name="Normal 38" xfId="238" xr:uid="{00000000-0005-0000-0000-0000EE000000}"/>
    <cellStyle name="Normal 39" xfId="239" xr:uid="{00000000-0005-0000-0000-0000EF000000}"/>
    <cellStyle name="Normal 4" xfId="240" xr:uid="{00000000-0005-0000-0000-0000F0000000}"/>
    <cellStyle name="Normal 4 2" xfId="241" xr:uid="{00000000-0005-0000-0000-0000F1000000}"/>
    <cellStyle name="Normal 4 3" xfId="242" xr:uid="{00000000-0005-0000-0000-0000F2000000}"/>
    <cellStyle name="Normal 4 4" xfId="243" xr:uid="{00000000-0005-0000-0000-0000F3000000}"/>
    <cellStyle name="Normal 4 5" xfId="244" xr:uid="{00000000-0005-0000-0000-0000F4000000}"/>
    <cellStyle name="Normal 4 6" xfId="245" xr:uid="{00000000-0005-0000-0000-0000F5000000}"/>
    <cellStyle name="Normal 4 7" xfId="246" xr:uid="{00000000-0005-0000-0000-0000F6000000}"/>
    <cellStyle name="Normal 4 8" xfId="247" xr:uid="{00000000-0005-0000-0000-0000F7000000}"/>
    <cellStyle name="Normal 4_ירידות ערך שנזקפו" xfId="248" xr:uid="{00000000-0005-0000-0000-0000F8000000}"/>
    <cellStyle name="Normal 40" xfId="249" xr:uid="{00000000-0005-0000-0000-0000F9000000}"/>
    <cellStyle name="Normal 41" xfId="250" xr:uid="{00000000-0005-0000-0000-0000FA000000}"/>
    <cellStyle name="Normal 41 2" xfId="251" xr:uid="{00000000-0005-0000-0000-0000FB000000}"/>
    <cellStyle name="Normal 41 3" xfId="252" xr:uid="{00000000-0005-0000-0000-0000FC000000}"/>
    <cellStyle name="Normal 41 4" xfId="253" xr:uid="{00000000-0005-0000-0000-0000FD000000}"/>
    <cellStyle name="Normal 41 5" xfId="254" xr:uid="{00000000-0005-0000-0000-0000FE000000}"/>
    <cellStyle name="Normal 41 6" xfId="255" xr:uid="{00000000-0005-0000-0000-0000FF000000}"/>
    <cellStyle name="Normal 41 7" xfId="256" xr:uid="{00000000-0005-0000-0000-000000010000}"/>
    <cellStyle name="Normal 42" xfId="257" xr:uid="{00000000-0005-0000-0000-000001010000}"/>
    <cellStyle name="Normal 42 2" xfId="258" xr:uid="{00000000-0005-0000-0000-000002010000}"/>
    <cellStyle name="Normal 42 2 2" xfId="259" xr:uid="{00000000-0005-0000-0000-000003010000}"/>
    <cellStyle name="Normal 42 3" xfId="260" xr:uid="{00000000-0005-0000-0000-000004010000}"/>
    <cellStyle name="Normal 42 3 2" xfId="261" xr:uid="{00000000-0005-0000-0000-000005010000}"/>
    <cellStyle name="Normal 42 4" xfId="262" xr:uid="{00000000-0005-0000-0000-000006010000}"/>
    <cellStyle name="Normal 42 4 2" xfId="263" xr:uid="{00000000-0005-0000-0000-000007010000}"/>
    <cellStyle name="Normal 42 5" xfId="264" xr:uid="{00000000-0005-0000-0000-000008010000}"/>
    <cellStyle name="Normal 43" xfId="265" xr:uid="{00000000-0005-0000-0000-000009010000}"/>
    <cellStyle name="Normal 44" xfId="266" xr:uid="{00000000-0005-0000-0000-00000A010000}"/>
    <cellStyle name="Normal 45" xfId="267" xr:uid="{00000000-0005-0000-0000-00000B010000}"/>
    <cellStyle name="Normal 45 2" xfId="268" xr:uid="{00000000-0005-0000-0000-00000C010000}"/>
    <cellStyle name="Normal 45 2 2" xfId="269" xr:uid="{00000000-0005-0000-0000-00000D010000}"/>
    <cellStyle name="Normal 45 3" xfId="270" xr:uid="{00000000-0005-0000-0000-00000E010000}"/>
    <cellStyle name="Normal 45 3 2" xfId="271" xr:uid="{00000000-0005-0000-0000-00000F010000}"/>
    <cellStyle name="Normal 45 4" xfId="272" xr:uid="{00000000-0005-0000-0000-000010010000}"/>
    <cellStyle name="Normal 45 4 2" xfId="273" xr:uid="{00000000-0005-0000-0000-000011010000}"/>
    <cellStyle name="Normal 45 5" xfId="274" xr:uid="{00000000-0005-0000-0000-000012010000}"/>
    <cellStyle name="Normal 46" xfId="275" xr:uid="{00000000-0005-0000-0000-000013010000}"/>
    <cellStyle name="Normal 46 2" xfId="276" xr:uid="{00000000-0005-0000-0000-000014010000}"/>
    <cellStyle name="Normal 46 2 2" xfId="277" xr:uid="{00000000-0005-0000-0000-000015010000}"/>
    <cellStyle name="Normal 46 3" xfId="278" xr:uid="{00000000-0005-0000-0000-000016010000}"/>
    <cellStyle name="Normal 46 3 2" xfId="279" xr:uid="{00000000-0005-0000-0000-000017010000}"/>
    <cellStyle name="Normal 46 4" xfId="280" xr:uid="{00000000-0005-0000-0000-000018010000}"/>
    <cellStyle name="Normal 46 4 2" xfId="281" xr:uid="{00000000-0005-0000-0000-000019010000}"/>
    <cellStyle name="Normal 46 5" xfId="282" xr:uid="{00000000-0005-0000-0000-00001A010000}"/>
    <cellStyle name="Normal 47" xfId="283" xr:uid="{00000000-0005-0000-0000-00001B010000}"/>
    <cellStyle name="Normal 47 2" xfId="284" xr:uid="{00000000-0005-0000-0000-00001C010000}"/>
    <cellStyle name="Normal 47 2 2" xfId="285" xr:uid="{00000000-0005-0000-0000-00001D010000}"/>
    <cellStyle name="Normal 47 3" xfId="286" xr:uid="{00000000-0005-0000-0000-00001E010000}"/>
    <cellStyle name="Normal 47 3 2" xfId="287" xr:uid="{00000000-0005-0000-0000-00001F010000}"/>
    <cellStyle name="Normal 47 4" xfId="288" xr:uid="{00000000-0005-0000-0000-000020010000}"/>
    <cellStyle name="Normal 47 4 2" xfId="289" xr:uid="{00000000-0005-0000-0000-000021010000}"/>
    <cellStyle name="Normal 47 5" xfId="290" xr:uid="{00000000-0005-0000-0000-000022010000}"/>
    <cellStyle name="Normal 48" xfId="291" xr:uid="{00000000-0005-0000-0000-000023010000}"/>
    <cellStyle name="Normal 49" xfId="292" xr:uid="{00000000-0005-0000-0000-000024010000}"/>
    <cellStyle name="Normal 5" xfId="293" xr:uid="{00000000-0005-0000-0000-000025010000}"/>
    <cellStyle name="Normal 5 2" xfId="294" xr:uid="{00000000-0005-0000-0000-000026010000}"/>
    <cellStyle name="Normal 5 3" xfId="295" xr:uid="{00000000-0005-0000-0000-000027010000}"/>
    <cellStyle name="Normal 5 4" xfId="296" xr:uid="{00000000-0005-0000-0000-000028010000}"/>
    <cellStyle name="Normal 5 5" xfId="297" xr:uid="{00000000-0005-0000-0000-000029010000}"/>
    <cellStyle name="Normal 5 6" xfId="298" xr:uid="{00000000-0005-0000-0000-00002A010000}"/>
    <cellStyle name="Normal 5 7" xfId="299" xr:uid="{00000000-0005-0000-0000-00002B010000}"/>
    <cellStyle name="Normal 5 8" xfId="300" xr:uid="{00000000-0005-0000-0000-00002C010000}"/>
    <cellStyle name="Normal 50" xfId="301" xr:uid="{00000000-0005-0000-0000-00002D010000}"/>
    <cellStyle name="Normal 51" xfId="302" xr:uid="{00000000-0005-0000-0000-00002E010000}"/>
    <cellStyle name="Normal 52" xfId="303" xr:uid="{00000000-0005-0000-0000-00002F010000}"/>
    <cellStyle name="Normal 6" xfId="304" xr:uid="{00000000-0005-0000-0000-000030010000}"/>
    <cellStyle name="Normal 6 10" xfId="305" xr:uid="{00000000-0005-0000-0000-000031010000}"/>
    <cellStyle name="Normal 6 11" xfId="306" xr:uid="{00000000-0005-0000-0000-000032010000}"/>
    <cellStyle name="Normal 6 12" xfId="307" xr:uid="{00000000-0005-0000-0000-000033010000}"/>
    <cellStyle name="Normal 6 13" xfId="308" xr:uid="{00000000-0005-0000-0000-000034010000}"/>
    <cellStyle name="Normal 6 14" xfId="309" xr:uid="{00000000-0005-0000-0000-000035010000}"/>
    <cellStyle name="Normal 6 2" xfId="310" xr:uid="{00000000-0005-0000-0000-000036010000}"/>
    <cellStyle name="Normal 6 2 2" xfId="311" xr:uid="{00000000-0005-0000-0000-000037010000}"/>
    <cellStyle name="Normal 6 2 3" xfId="312" xr:uid="{00000000-0005-0000-0000-000038010000}"/>
    <cellStyle name="Normal 6 2 4" xfId="313" xr:uid="{00000000-0005-0000-0000-000039010000}"/>
    <cellStyle name="Normal 6 2 5" xfId="314" xr:uid="{00000000-0005-0000-0000-00003A010000}"/>
    <cellStyle name="Normal 6 2 6" xfId="315" xr:uid="{00000000-0005-0000-0000-00003B010000}"/>
    <cellStyle name="Normal 6 2 7" xfId="316" xr:uid="{00000000-0005-0000-0000-00003C010000}"/>
    <cellStyle name="Normal 6 3" xfId="317" xr:uid="{00000000-0005-0000-0000-00003D010000}"/>
    <cellStyle name="Normal 6 4" xfId="318" xr:uid="{00000000-0005-0000-0000-00003E010000}"/>
    <cellStyle name="Normal 6 5" xfId="319" xr:uid="{00000000-0005-0000-0000-00003F010000}"/>
    <cellStyle name="Normal 6 6" xfId="320" xr:uid="{00000000-0005-0000-0000-000040010000}"/>
    <cellStyle name="Normal 6 7" xfId="321" xr:uid="{00000000-0005-0000-0000-000041010000}"/>
    <cellStyle name="Normal 6 8" xfId="322" xr:uid="{00000000-0005-0000-0000-000042010000}"/>
    <cellStyle name="Normal 6 9" xfId="323" xr:uid="{00000000-0005-0000-0000-000043010000}"/>
    <cellStyle name="Normal 6_Data" xfId="324" xr:uid="{00000000-0005-0000-0000-000044010000}"/>
    <cellStyle name="Normal 60" xfId="325" xr:uid="{00000000-0005-0000-0000-000045010000}"/>
    <cellStyle name="Normal 64" xfId="326" xr:uid="{00000000-0005-0000-0000-000046010000}"/>
    <cellStyle name="Normal 64 2" xfId="327" xr:uid="{00000000-0005-0000-0000-000047010000}"/>
    <cellStyle name="Normal 64 2 2" xfId="328" xr:uid="{00000000-0005-0000-0000-000048010000}"/>
    <cellStyle name="Normal 64 3" xfId="329" xr:uid="{00000000-0005-0000-0000-000049010000}"/>
    <cellStyle name="Normal 64 3 2" xfId="330" xr:uid="{00000000-0005-0000-0000-00004A010000}"/>
    <cellStyle name="Normal 64 4" xfId="331" xr:uid="{00000000-0005-0000-0000-00004B010000}"/>
    <cellStyle name="Normal 64 4 2" xfId="332" xr:uid="{00000000-0005-0000-0000-00004C010000}"/>
    <cellStyle name="Normal 64 5" xfId="333" xr:uid="{00000000-0005-0000-0000-00004D010000}"/>
    <cellStyle name="Normal 65" xfId="334" xr:uid="{00000000-0005-0000-0000-00004E010000}"/>
    <cellStyle name="Normal 65 2" xfId="335" xr:uid="{00000000-0005-0000-0000-00004F010000}"/>
    <cellStyle name="Normal 65 2 2" xfId="336" xr:uid="{00000000-0005-0000-0000-000050010000}"/>
    <cellStyle name="Normal 65 3" xfId="337" xr:uid="{00000000-0005-0000-0000-000051010000}"/>
    <cellStyle name="Normal 65 3 2" xfId="338" xr:uid="{00000000-0005-0000-0000-000052010000}"/>
    <cellStyle name="Normal 65 4" xfId="339" xr:uid="{00000000-0005-0000-0000-000053010000}"/>
    <cellStyle name="Normal 65 4 2" xfId="340" xr:uid="{00000000-0005-0000-0000-000054010000}"/>
    <cellStyle name="Normal 65 5" xfId="341" xr:uid="{00000000-0005-0000-0000-000055010000}"/>
    <cellStyle name="Normal 7" xfId="342" xr:uid="{00000000-0005-0000-0000-000056010000}"/>
    <cellStyle name="Normal 7 10" xfId="343" xr:uid="{00000000-0005-0000-0000-000057010000}"/>
    <cellStyle name="Normal 7 11" xfId="344" xr:uid="{00000000-0005-0000-0000-000058010000}"/>
    <cellStyle name="Normal 7 12" xfId="345" xr:uid="{00000000-0005-0000-0000-000059010000}"/>
    <cellStyle name="Normal 7 13" xfId="346" xr:uid="{00000000-0005-0000-0000-00005A010000}"/>
    <cellStyle name="Normal 7 14" xfId="347" xr:uid="{00000000-0005-0000-0000-00005B010000}"/>
    <cellStyle name="Normal 7 2" xfId="348" xr:uid="{00000000-0005-0000-0000-00005C010000}"/>
    <cellStyle name="Normal 7 2 2" xfId="349" xr:uid="{00000000-0005-0000-0000-00005D010000}"/>
    <cellStyle name="Normal 7 2 3" xfId="350" xr:uid="{00000000-0005-0000-0000-00005E010000}"/>
    <cellStyle name="Normal 7 2 4" xfId="351" xr:uid="{00000000-0005-0000-0000-00005F010000}"/>
    <cellStyle name="Normal 7 2 5" xfId="352" xr:uid="{00000000-0005-0000-0000-000060010000}"/>
    <cellStyle name="Normal 7 2 6" xfId="353" xr:uid="{00000000-0005-0000-0000-000061010000}"/>
    <cellStyle name="Normal 7 2 7" xfId="354" xr:uid="{00000000-0005-0000-0000-000062010000}"/>
    <cellStyle name="Normal 7 3" xfId="355" xr:uid="{00000000-0005-0000-0000-000063010000}"/>
    <cellStyle name="Normal 7 4" xfId="356" xr:uid="{00000000-0005-0000-0000-000064010000}"/>
    <cellStyle name="Normal 7 5" xfId="357" xr:uid="{00000000-0005-0000-0000-000065010000}"/>
    <cellStyle name="Normal 7 6" xfId="358" xr:uid="{00000000-0005-0000-0000-000066010000}"/>
    <cellStyle name="Normal 7 7" xfId="359" xr:uid="{00000000-0005-0000-0000-000067010000}"/>
    <cellStyle name="Normal 7 8" xfId="360" xr:uid="{00000000-0005-0000-0000-000068010000}"/>
    <cellStyle name="Normal 7 9" xfId="361" xr:uid="{00000000-0005-0000-0000-000069010000}"/>
    <cellStyle name="Normal 7_Data" xfId="362" xr:uid="{00000000-0005-0000-0000-00006A010000}"/>
    <cellStyle name="Normal 71" xfId="363" xr:uid="{00000000-0005-0000-0000-00006B010000}"/>
    <cellStyle name="Normal 71 2" xfId="364" xr:uid="{00000000-0005-0000-0000-00006C010000}"/>
    <cellStyle name="Normal 71 2 2" xfId="365" xr:uid="{00000000-0005-0000-0000-00006D010000}"/>
    <cellStyle name="Normal 71 3" xfId="366" xr:uid="{00000000-0005-0000-0000-00006E010000}"/>
    <cellStyle name="Normal 71 3 2" xfId="367" xr:uid="{00000000-0005-0000-0000-00006F010000}"/>
    <cellStyle name="Normal 71 4" xfId="368" xr:uid="{00000000-0005-0000-0000-000070010000}"/>
    <cellStyle name="Normal 71 4 2" xfId="369" xr:uid="{00000000-0005-0000-0000-000071010000}"/>
    <cellStyle name="Normal 71 5" xfId="370" xr:uid="{00000000-0005-0000-0000-000072010000}"/>
    <cellStyle name="Normal 72" xfId="371" xr:uid="{00000000-0005-0000-0000-000073010000}"/>
    <cellStyle name="Normal 72 2" xfId="372" xr:uid="{00000000-0005-0000-0000-000074010000}"/>
    <cellStyle name="Normal 72 2 2" xfId="373" xr:uid="{00000000-0005-0000-0000-000075010000}"/>
    <cellStyle name="Normal 72 3" xfId="374" xr:uid="{00000000-0005-0000-0000-000076010000}"/>
    <cellStyle name="Normal 72 3 2" xfId="375" xr:uid="{00000000-0005-0000-0000-000077010000}"/>
    <cellStyle name="Normal 72 4" xfId="376" xr:uid="{00000000-0005-0000-0000-000078010000}"/>
    <cellStyle name="Normal 72 4 2" xfId="377" xr:uid="{00000000-0005-0000-0000-000079010000}"/>
    <cellStyle name="Normal 72 5" xfId="378" xr:uid="{00000000-0005-0000-0000-00007A010000}"/>
    <cellStyle name="Normal 73" xfId="379" xr:uid="{00000000-0005-0000-0000-00007B010000}"/>
    <cellStyle name="Normal 74" xfId="380" xr:uid="{00000000-0005-0000-0000-00007C010000}"/>
    <cellStyle name="Normal 76" xfId="381" xr:uid="{00000000-0005-0000-0000-00007D010000}"/>
    <cellStyle name="Normal 77" xfId="382" xr:uid="{00000000-0005-0000-0000-00007E010000}"/>
    <cellStyle name="Normal 79" xfId="383" xr:uid="{00000000-0005-0000-0000-00007F010000}"/>
    <cellStyle name="Normal 8" xfId="384" xr:uid="{00000000-0005-0000-0000-000080010000}"/>
    <cellStyle name="Normal 8 2" xfId="385" xr:uid="{00000000-0005-0000-0000-000081010000}"/>
    <cellStyle name="Normal 8 3" xfId="386" xr:uid="{00000000-0005-0000-0000-000082010000}"/>
    <cellStyle name="Normal 8 4" xfId="387" xr:uid="{00000000-0005-0000-0000-000083010000}"/>
    <cellStyle name="Normal 8 5" xfId="388" xr:uid="{00000000-0005-0000-0000-000084010000}"/>
    <cellStyle name="Normal 8 6" xfId="389" xr:uid="{00000000-0005-0000-0000-000085010000}"/>
    <cellStyle name="Normal 8 7" xfId="390" xr:uid="{00000000-0005-0000-0000-000086010000}"/>
    <cellStyle name="Normal 8 8" xfId="391" xr:uid="{00000000-0005-0000-0000-000087010000}"/>
    <cellStyle name="Normal 8_ירידות ערך שנזקפו" xfId="392" xr:uid="{00000000-0005-0000-0000-000088010000}"/>
    <cellStyle name="Normal 80" xfId="393" xr:uid="{00000000-0005-0000-0000-000089010000}"/>
    <cellStyle name="Normal 80 2" xfId="394" xr:uid="{00000000-0005-0000-0000-00008A010000}"/>
    <cellStyle name="Normal 80 2 2" xfId="395" xr:uid="{00000000-0005-0000-0000-00008B010000}"/>
    <cellStyle name="Normal 80 3" xfId="396" xr:uid="{00000000-0005-0000-0000-00008C010000}"/>
    <cellStyle name="Normal 80 3 2" xfId="397" xr:uid="{00000000-0005-0000-0000-00008D010000}"/>
    <cellStyle name="Normal 80 4" xfId="398" xr:uid="{00000000-0005-0000-0000-00008E010000}"/>
    <cellStyle name="Normal 80 4 2" xfId="399" xr:uid="{00000000-0005-0000-0000-00008F010000}"/>
    <cellStyle name="Normal 80 5" xfId="400" xr:uid="{00000000-0005-0000-0000-000090010000}"/>
    <cellStyle name="Normal 81" xfId="401" xr:uid="{00000000-0005-0000-0000-000091010000}"/>
    <cellStyle name="Normal 81 2" xfId="402" xr:uid="{00000000-0005-0000-0000-000092010000}"/>
    <cellStyle name="Normal 81 2 2" xfId="403" xr:uid="{00000000-0005-0000-0000-000093010000}"/>
    <cellStyle name="Normal 81 3" xfId="404" xr:uid="{00000000-0005-0000-0000-000094010000}"/>
    <cellStyle name="Normal 81 3 2" xfId="405" xr:uid="{00000000-0005-0000-0000-000095010000}"/>
    <cellStyle name="Normal 81 4" xfId="406" xr:uid="{00000000-0005-0000-0000-000096010000}"/>
    <cellStyle name="Normal 81 4 2" xfId="407" xr:uid="{00000000-0005-0000-0000-000097010000}"/>
    <cellStyle name="Normal 81 5" xfId="408" xr:uid="{00000000-0005-0000-0000-000098010000}"/>
    <cellStyle name="Normal 82" xfId="409" xr:uid="{00000000-0005-0000-0000-000099010000}"/>
    <cellStyle name="Normal 82 2" xfId="410" xr:uid="{00000000-0005-0000-0000-00009A010000}"/>
    <cellStyle name="Normal 82 2 2" xfId="411" xr:uid="{00000000-0005-0000-0000-00009B010000}"/>
    <cellStyle name="Normal 82 3" xfId="412" xr:uid="{00000000-0005-0000-0000-00009C010000}"/>
    <cellStyle name="Normal 82 3 2" xfId="413" xr:uid="{00000000-0005-0000-0000-00009D010000}"/>
    <cellStyle name="Normal 82 4" xfId="414" xr:uid="{00000000-0005-0000-0000-00009E010000}"/>
    <cellStyle name="Normal 82 4 2" xfId="415" xr:uid="{00000000-0005-0000-0000-00009F010000}"/>
    <cellStyle name="Normal 82 5" xfId="416" xr:uid="{00000000-0005-0000-0000-0000A0010000}"/>
    <cellStyle name="Normal 9" xfId="417" xr:uid="{00000000-0005-0000-0000-0000A1010000}"/>
    <cellStyle name="Normal 9 2" xfId="418" xr:uid="{00000000-0005-0000-0000-0000A2010000}"/>
    <cellStyle name="Normal 9 3" xfId="419" xr:uid="{00000000-0005-0000-0000-0000A3010000}"/>
    <cellStyle name="Normal 9 4" xfId="420" xr:uid="{00000000-0005-0000-0000-0000A4010000}"/>
    <cellStyle name="Normal 9 5" xfId="421" xr:uid="{00000000-0005-0000-0000-0000A5010000}"/>
    <cellStyle name="Normal 9 6" xfId="422" xr:uid="{00000000-0005-0000-0000-0000A6010000}"/>
    <cellStyle name="Normal 9 7" xfId="423" xr:uid="{00000000-0005-0000-0000-0000A7010000}"/>
    <cellStyle name="Normal 9 8" xfId="424" xr:uid="{00000000-0005-0000-0000-0000A8010000}"/>
    <cellStyle name="Normal 9_ירידות ערך שנזקפו" xfId="425" xr:uid="{00000000-0005-0000-0000-0000A9010000}"/>
    <cellStyle name="Percent 2" xfId="426" xr:uid="{00000000-0005-0000-0000-0000AA010000}"/>
    <cellStyle name="Percent 2 2" xfId="427" xr:uid="{00000000-0005-0000-0000-0000AB010000}"/>
    <cellStyle name="Percent 2 2 10" xfId="428" xr:uid="{00000000-0005-0000-0000-0000AC010000}"/>
    <cellStyle name="Percent 2 2 11" xfId="429" xr:uid="{00000000-0005-0000-0000-0000AD010000}"/>
    <cellStyle name="Percent 2 2 11 2" xfId="430" xr:uid="{00000000-0005-0000-0000-0000AE010000}"/>
    <cellStyle name="Percent 2 2 11 3" xfId="431" xr:uid="{00000000-0005-0000-0000-0000AF010000}"/>
    <cellStyle name="Percent 2 2 12" xfId="432" xr:uid="{00000000-0005-0000-0000-0000B0010000}"/>
    <cellStyle name="Percent 2 2 2" xfId="433" xr:uid="{00000000-0005-0000-0000-0000B1010000}"/>
    <cellStyle name="Percent 2 2 2 2" xfId="434" xr:uid="{00000000-0005-0000-0000-0000B2010000}"/>
    <cellStyle name="Percent 2 2 2 2 2" xfId="435" xr:uid="{00000000-0005-0000-0000-0000B3010000}"/>
    <cellStyle name="Percent 2 2 2 2 2 2" xfId="436" xr:uid="{00000000-0005-0000-0000-0000B4010000}"/>
    <cellStyle name="Percent 2 2 2 2 2 2 2" xfId="437" xr:uid="{00000000-0005-0000-0000-0000B5010000}"/>
    <cellStyle name="Percent 2 2 2 2 3" xfId="438" xr:uid="{00000000-0005-0000-0000-0000B6010000}"/>
    <cellStyle name="Percent 2 2 2 2 4" xfId="439" xr:uid="{00000000-0005-0000-0000-0000B7010000}"/>
    <cellStyle name="Percent 2 2 2 2 5" xfId="440" xr:uid="{00000000-0005-0000-0000-0000B8010000}"/>
    <cellStyle name="Percent 2 2 2 2 6" xfId="441" xr:uid="{00000000-0005-0000-0000-0000B9010000}"/>
    <cellStyle name="Percent 2 2 2 2 7" xfId="442" xr:uid="{00000000-0005-0000-0000-0000BA010000}"/>
    <cellStyle name="Percent 2 2 2 2 8" xfId="443" xr:uid="{00000000-0005-0000-0000-0000BB010000}"/>
    <cellStyle name="Percent 2 2 2 3" xfId="444" xr:uid="{00000000-0005-0000-0000-0000BC010000}"/>
    <cellStyle name="Percent 2 2 2 3 2" xfId="445" xr:uid="{00000000-0005-0000-0000-0000BD010000}"/>
    <cellStyle name="Percent 2 2 2 3 2 2" xfId="446" xr:uid="{00000000-0005-0000-0000-0000BE010000}"/>
    <cellStyle name="Percent 2 2 2 4" xfId="447" xr:uid="{00000000-0005-0000-0000-0000BF010000}"/>
    <cellStyle name="Percent 2 2 2 5" xfId="448" xr:uid="{00000000-0005-0000-0000-0000C0010000}"/>
    <cellStyle name="Percent 2 2 2 6" xfId="449" xr:uid="{00000000-0005-0000-0000-0000C1010000}"/>
    <cellStyle name="Percent 2 2 2 7" xfId="450" xr:uid="{00000000-0005-0000-0000-0000C2010000}"/>
    <cellStyle name="Percent 2 2 2 8" xfId="451" xr:uid="{00000000-0005-0000-0000-0000C3010000}"/>
    <cellStyle name="Percent 2 2 3" xfId="452" xr:uid="{00000000-0005-0000-0000-0000C4010000}"/>
    <cellStyle name="Percent 2 2 4" xfId="453" xr:uid="{00000000-0005-0000-0000-0000C5010000}"/>
    <cellStyle name="Percent 2 2 4 2" xfId="454" xr:uid="{00000000-0005-0000-0000-0000C6010000}"/>
    <cellStyle name="Percent 2 2 4 2 2" xfId="455" xr:uid="{00000000-0005-0000-0000-0000C7010000}"/>
    <cellStyle name="Percent 2 2 5" xfId="456" xr:uid="{00000000-0005-0000-0000-0000C8010000}"/>
    <cellStyle name="Percent 2 2 6" xfId="457" xr:uid="{00000000-0005-0000-0000-0000C9010000}"/>
    <cellStyle name="Percent 2 2 7" xfId="458" xr:uid="{00000000-0005-0000-0000-0000CA010000}"/>
    <cellStyle name="Percent 2 2 8" xfId="459" xr:uid="{00000000-0005-0000-0000-0000CB010000}"/>
    <cellStyle name="Percent 2 2 9" xfId="460" xr:uid="{00000000-0005-0000-0000-0000CC010000}"/>
    <cellStyle name="Percent 2 3" xfId="461" xr:uid="{00000000-0005-0000-0000-0000CD010000}"/>
    <cellStyle name="Percent 2 4" xfId="462" xr:uid="{00000000-0005-0000-0000-0000CE010000}"/>
    <cellStyle name="Percent 2 5" xfId="463" xr:uid="{00000000-0005-0000-0000-0000CF010000}"/>
    <cellStyle name="Percent 2 6" xfId="464" xr:uid="{00000000-0005-0000-0000-0000D0010000}"/>
    <cellStyle name="Percent 3" xfId="465" xr:uid="{00000000-0005-0000-0000-0000D1010000}"/>
    <cellStyle name="Percent 3 10" xfId="466" xr:uid="{00000000-0005-0000-0000-0000D2010000}"/>
    <cellStyle name="Percent 3 11" xfId="467" xr:uid="{00000000-0005-0000-0000-0000D3010000}"/>
    <cellStyle name="Percent 3 2" xfId="468" xr:uid="{00000000-0005-0000-0000-0000D4010000}"/>
    <cellStyle name="Percent 3 3" xfId="469" xr:uid="{00000000-0005-0000-0000-0000D5010000}"/>
    <cellStyle name="Percent 3 4" xfId="470" xr:uid="{00000000-0005-0000-0000-0000D6010000}"/>
    <cellStyle name="Percent 3 5" xfId="471" xr:uid="{00000000-0005-0000-0000-0000D7010000}"/>
    <cellStyle name="Percent 3 6" xfId="472" xr:uid="{00000000-0005-0000-0000-0000D8010000}"/>
    <cellStyle name="Percent 3 7" xfId="473" xr:uid="{00000000-0005-0000-0000-0000D9010000}"/>
    <cellStyle name="Percent 3 8" xfId="474" xr:uid="{00000000-0005-0000-0000-0000DA010000}"/>
    <cellStyle name="Percent 3 9" xfId="475" xr:uid="{00000000-0005-0000-0000-0000DB010000}"/>
    <cellStyle name="Percent 4" xfId="476" xr:uid="{00000000-0005-0000-0000-0000DC010000}"/>
    <cellStyle name="Percent 4 2" xfId="477" xr:uid="{00000000-0005-0000-0000-0000DD010000}"/>
    <cellStyle name="Percent 5" xfId="478" xr:uid="{00000000-0005-0000-0000-0000DE010000}"/>
    <cellStyle name="Percent 5 2" xfId="479" xr:uid="{00000000-0005-0000-0000-0000DF010000}"/>
    <cellStyle name="Percent 5 3" xfId="480" xr:uid="{00000000-0005-0000-0000-0000E0010000}"/>
    <cellStyle name="Percent 5 4" xfId="481" xr:uid="{00000000-0005-0000-0000-0000E1010000}"/>
    <cellStyle name="Percent 5 5" xfId="482" xr:uid="{00000000-0005-0000-0000-0000E2010000}"/>
    <cellStyle name="Percent 5 6" xfId="483" xr:uid="{00000000-0005-0000-0000-0000E3010000}"/>
    <cellStyle name="Percent 5 7" xfId="484" xr:uid="{00000000-0005-0000-0000-0000E4010000}"/>
    <cellStyle name="Percent 5 8" xfId="485" xr:uid="{00000000-0005-0000-0000-0000E5010000}"/>
    <cellStyle name="Percent 6" xfId="486" xr:uid="{00000000-0005-0000-0000-0000E6010000}"/>
    <cellStyle name="Percent 6 2" xfId="487" xr:uid="{00000000-0005-0000-0000-0000E7010000}"/>
    <cellStyle name="Percent 6 3" xfId="488" xr:uid="{00000000-0005-0000-0000-0000E8010000}"/>
    <cellStyle name="Percent 6 4" xfId="489" xr:uid="{00000000-0005-0000-0000-0000E9010000}"/>
    <cellStyle name="Percent 6 5" xfId="490" xr:uid="{00000000-0005-0000-0000-0000EA010000}"/>
    <cellStyle name="Percent 6 6" xfId="491" xr:uid="{00000000-0005-0000-0000-0000EB010000}"/>
    <cellStyle name="Percent 6 7" xfId="492" xr:uid="{00000000-0005-0000-0000-0000EC010000}"/>
    <cellStyle name="Percent 6 8" xfId="493" xr:uid="{00000000-0005-0000-0000-0000ED010000}"/>
    <cellStyle name="Percent 7" xfId="494" xr:uid="{00000000-0005-0000-0000-0000EE010000}"/>
    <cellStyle name="Percent 8" xfId="495" xr:uid="{00000000-0005-0000-0000-0000EF010000}"/>
    <cellStyle name="Spelling 1033,0_DORN0897 (2)_3" xfId="496" xr:uid="{00000000-0005-0000-0000-0000F0010000}"/>
    <cellStyle name="Yellow" xfId="497" xr:uid="{00000000-0005-0000-0000-0000F1010000}"/>
    <cellStyle name="בולט" xfId="498" xr:uid="{00000000-0005-0000-0000-0000F2010000}"/>
    <cellStyle name="הדגשה" xfId="499" xr:uid="{00000000-0005-0000-0000-0000F3010000}"/>
    <cellStyle name="הדגשה 1" xfId="500" xr:uid="{00000000-0005-0000-0000-0000F4010000}"/>
    <cellStyle name="טקסט" xfId="501" xr:uid="{00000000-0005-0000-0000-0000F5010000}"/>
    <cellStyle name="ינואר 2000" xfId="502" xr:uid="{00000000-0005-0000-0000-0000F6010000}"/>
    <cellStyle name="כותרת 1" xfId="503" builtinId="16"/>
    <cellStyle name="כותרת סעיף" xfId="504" xr:uid="{00000000-0005-0000-0000-0000F8010000}"/>
    <cellStyle name="כותרת ראשית" xfId="505" xr:uid="{00000000-0005-0000-0000-0000F9010000}"/>
    <cellStyle name="לינק" xfId="506" xr:uid="{00000000-0005-0000-0000-0000FA010000}"/>
    <cellStyle name="סיכום" xfId="507" xr:uid="{00000000-0005-0000-0000-0000FB010000}"/>
    <cellStyle name="שקוע" xfId="508" xr:uid="{00000000-0005-0000-0000-0000FC010000}"/>
    <cellStyle name="תאריך מלא" xfId="509" xr:uid="{00000000-0005-0000-0000-0000FD010000}"/>
    <cellStyle name="תוכן - מיכון דוחות" xfId="510" xr:uid="{00000000-0005-0000-0000-0000FE010000}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charset val="177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charset val="177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charset val="177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charset val="177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charset val="177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charset val="177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7096125</xdr:colOff>
      <xdr:row>0</xdr:row>
      <xdr:rowOff>28575</xdr:rowOff>
    </xdr:from>
    <xdr:to>
      <xdr:col>4</xdr:col>
      <xdr:colOff>423292</xdr:colOff>
      <xdr:row>1</xdr:row>
      <xdr:rowOff>281941</xdr:rowOff>
    </xdr:to>
    <xdr:pic>
      <xdr:nvPicPr>
        <xdr:cNvPr id="3" name="תמונה 2" descr="מסמך נגיש">
          <a:extLst>
            <a:ext uri="{FF2B5EF4-FFF2-40B4-BE49-F238E27FC236}">
              <a16:creationId xmlns:a16="http://schemas.microsoft.com/office/drawing/2014/main" id="{4B80504F-BD1F-8202-12AE-73957AD12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7565983" y="28575"/>
          <a:ext cx="432817" cy="4343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טבלה1" displayName="טבלה1" ref="A4:J6" totalsRowShown="0" headerRowDxfId="15">
  <autoFilter ref="A4:J6" xr:uid="{00000000-0009-0000-0100-000001000000}"/>
  <tableColumns count="10">
    <tableColumn id="1" xr3:uid="{00000000-0010-0000-0000-000001000000}" name="שם צד קשור"/>
    <tableColumn id="2" xr3:uid="{00000000-0010-0000-0000-000002000000}" name="יתרות השקעות לסוף התקופה. אלפי ש&quot;ח. נספח 2"/>
    <tableColumn id="3" xr3:uid="{00000000-0010-0000-0000-000003000000}" name="שיערוך מסך נכסי ההשקעות. אחוזים. נספח 2">
      <calculatedColumnFormula>C4</calculatedColumnFormula>
    </tableColumn>
    <tableColumn id="4" xr3:uid="{00000000-0010-0000-0000-000004000000}" name="עסקאות שבוצעו בבורסה, בורסת חוץ או שוק מוסדר לרכישת או מכירת ני&quot;ע של צד קשור. רכישות. אלפי ש&quot;ח. נספח 3א."/>
    <tableColumn id="5" xr3:uid="{00000000-0010-0000-0000-000005000000}" name="עסקאות שבוצעו בבורסה, בורסת חוץ או שוק מוסדר לרכישת או מכירת ני&quot;ע של צד קשור. מכירות. אלפי ש&quot;ח. נספח 3א"/>
    <tableColumn id="6" xr3:uid="{00000000-0010-0000-0000-000006000000}" name="עסקאות שבוצעו לצורך השקעה בנכסים לא סחירים של צד קשור. רכישות. אלפי ש&quot;ח. נספח 3ב"/>
    <tableColumn id="7" xr3:uid="{00000000-0010-0000-0000-000007000000}" name="עסקאות שבוצעו לצורך השקעה בנכסים לא סחירים של צד קשור. עסקאות שבוצעו לצורך אלפי ש&quot;ח. נספח 3ב"/>
    <tableColumn id="8" xr3:uid="{00000000-0010-0000-0000-000008000000}" name="עסקאות מחוץ לבורסה, עסקאות מתואמות ועסקאות בנכסים אחרים שבוצעו מול צד קשור. רכישות. אלפי ש&quot;ח. נספח 3ג"/>
    <tableColumn id="9" xr3:uid="{00000000-0010-0000-0000-000009000000}" name="עסקאות מחוץ לבורסה, עסקאות מתואמות ועסקאות בנכסים אחרים שבוצעו מול צד קשור. מכירות. אלפי ש&quot;ח. נספח 3ג"/>
    <tableColumn id="10" xr3:uid="{00000000-0010-0000-0000-00000A000000}" name="רכישת ני&quot;ע בהנפקה באמצעות צד קשור (חתם או מי ששווק את ההנפקה). אלפי ש&quot;ח. נספח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יתרות ועסקאות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D6D363-44BC-4B47-8D96-060452504849}" name="טבלה2" displayName="טבלה2" ref="A7:E26" totalsRowShown="0" headerRowDxfId="13">
  <autoFilter ref="A7:E26" xr:uid="{2FD6D363-44BC-4B47-8D96-060452504849}"/>
  <tableColumns count="5">
    <tableColumn id="1" xr3:uid="{22C0FAE0-E2D4-45D6-9BC2-5A180D655D8D}" name="נושא" dataDxfId="14"/>
    <tableColumn id="2" xr3:uid="{5808337B-E74E-47B4-AFEE-B981CC9B123B}" name="תאריך ההנפקה"/>
    <tableColumn id="3" xr3:uid="{77007B9E-AC85-4350-9648-CDA3E9FD524C}" name="מספר נייר ערך"/>
    <tableColumn id="4" xr3:uid="{8131A681-FFCE-4F43-AF48-550E615834F5}" name="שיעור מהערך הנקוב המונפק אחוזים"/>
    <tableColumn id="5" xr3:uid="{D32EFF54-AEE0-4B65-825F-671A6466353E}" name="שווי עיסקת הרכישה 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 רכישת נייר ערך בהנפקות באמצעות חתם קשור או באמצעות צד קשור ששיווק את ההנפקה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E8FEF9-FED4-4C91-90CC-AC9802A53041}" name="טבלה3" displayName="טבלה3" ref="A8:G25" totalsRowShown="0" headerRowDxfId="12">
  <autoFilter ref="A8:G25" xr:uid="{EDE8FEF9-FED4-4C91-90CC-AC9802A53041}"/>
  <tableColumns count="7">
    <tableColumn id="1" xr3:uid="{0652F7BE-89B4-4D42-A849-EBC15133E25E}" name="נושא" dataDxfId="11"/>
    <tableColumn id="2" xr3:uid="{936A7DA0-A46F-476A-874D-1DE3E89B1344}" name="תאריך" dataDxfId="10"/>
    <tableColumn id="3" xr3:uid="{2949F181-0403-4D48-A234-319E779B23C8}" name="מספר נייר ערך" dataDxfId="9"/>
    <tableColumn id="4" xr3:uid="{A54E971A-6D5C-45C8-83DD-FE961D85C709}" name="שיעור מהערך הנקוב המונפק(1) אחוזים" dataDxfId="8"/>
    <tableColumn id="5" xr3:uid="{1270353D-F400-4893-84B6-686942308956}" name="שער הבורסה בסוף יום המסחר" dataDxfId="7"/>
    <tableColumn id="6" xr3:uid="{58CB8AE0-029B-406D-BD49-4D2F05E3EF63}" name="שער העיסקה(2)" dataDxfId="6"/>
    <tableColumn id="7" xr3:uid="{A960A933-4A0F-42F8-ABEE-FF195B879F3F}" name="שווי העיסקה(רכישה/מכירה*)(1)*(2) אלפי שח" dataDxfId="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עסקאות מחוץ לבורסה, עסקאות מתואמות בבורסה ועסקעות בנכסים אחרים לא סחירים שבוצעו מול_x000d__x000a_צדדים קשורים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544BDC4-633F-4494-AACC-038121F04365}" name="טבלה4" displayName="טבלה4" ref="A9:G36" totalsRowShown="0" headerRowDxfId="3">
  <autoFilter ref="A9:G36" xr:uid="{C544BDC4-633F-4494-AACC-038121F04365}"/>
  <tableColumns count="7">
    <tableColumn id="1" xr3:uid="{527FDA68-DE07-4448-80DD-7FDEFE5DCE27}" name="נושא" dataDxfId="4"/>
    <tableColumn id="2" xr3:uid="{C28418F9-26B1-48B7-98E5-EFDAFD944512}" name="תאריך"/>
    <tableColumn id="3" xr3:uid="{94CBEBED-9073-4980-86FD-A88BAAC29651}" name="דירוג"/>
    <tableColumn id="4" xr3:uid="{1999FF59-3D3F-4BEA-A9A6-B516AF6A05F1}" name="שם דירוג"/>
    <tableColumn id="5" xr3:uid="{7DAB8506-5378-44DD-A4F9-C10DB112BBF9}" name="שיעור ריבית אחוזים"/>
    <tableColumn id="6" xr3:uid="{7D287C4F-4910-4CD7-893A-D89884BE66E5}" name="שיעור מהערך הנקוב המונפק אחוזים"/>
    <tableColumn id="7" xr3:uid="{0F9D83FC-2F05-4FF5-8267-549FE1EF2BCF}" name="שווי העיסקה (רכישה/מכירה) 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עסקאות שבוצעו לצורך השקעה בנכסים של צד קשור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174EBF4-FC0A-4DB1-8A46-2ED6E040C299}" name="טבלה5" displayName="טבלה5" ref="A8:C72" totalsRowShown="0">
  <autoFilter ref="A8:C72" xr:uid="{9174EBF4-FC0A-4DB1-8A46-2ED6E040C299}"/>
  <tableColumns count="3">
    <tableColumn id="1" xr3:uid="{BC62FD5C-2F69-41EF-B957-5BF22324917C}" name="נושא" dataDxfId="2"/>
    <tableColumn id="2" xr3:uid="{3E0E4D73-58F9-4793-8580-90C8D270F86A}" name="שווי עיסקאות הרכישה באלפי ש&quot;ח"/>
    <tableColumn id="3" xr3:uid="{5527E9BC-CCB3-4CAC-91A1-D58CD73115D3}" name="שווי עיסקאות המכירה (-) ב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עסקאות שבוצעו בבורסה, בבורסת חוץ או שוק מוסדר לרכישת או מכירת ני&quot;ע_x000d__x000a_סחירים של צד קשור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7CFDBD8-6496-4822-92EF-FDC7FBA239A7}" name="טבלה6" displayName="טבלה6" ref="A6:J44" totalsRowShown="0" headerRowDxfId="0">
  <autoFilter ref="A6:J44" xr:uid="{C7CFDBD8-6496-4822-92EF-FDC7FBA239A7}"/>
  <tableColumns count="10">
    <tableColumn id="1" xr3:uid="{F127944B-CCF8-49AC-9B15-F1B677E140DD}" name="נושא" dataDxfId="1"/>
    <tableColumn id="2" xr3:uid="{474BB584-9A0F-4308-BB69-5924073A2226}" name="מספר נייר ערך"/>
    <tableColumn id="3" xr3:uid="{36EA6F08-E158-4578-8E38-8EFC716AEC90}" name="דירוג"/>
    <tableColumn id="4" xr3:uid="{3B8D4141-8C57-42EC-B49C-2C9F50746D54}" name="שם דירוג"/>
    <tableColumn id="5" xr3:uid="{A785E0D0-9E2A-4544-AB55-EEFD66EB2BA9}" name="שיעור ריבית אחוזים"/>
    <tableColumn id="6" xr3:uid="{5F17D658-0449-46F1-AF93-2D0738E23901}" name="מח&quot;מ שנים"/>
    <tableColumn id="7" xr3:uid="{786A31BA-59C9-4AA1-A607-ADEF36DCC40E}" name="תשואה לפדיון אחוזים"/>
    <tableColumn id="8" xr3:uid="{30E0F766-3D41-4985-8024-77212D7BBE7C}" name="שיעור מהערך הנקוב המונפק אחוזים"/>
    <tableColumn id="9" xr3:uid="{1CFF7AA5-5FC9-4163-9A67-163161B51E6F}" name="ערך שוק שווי הוגן / שווי בספרים אלפי ש&quot;ח"/>
    <tableColumn id="10" xr3:uid="{7295DE24-DDE8-482A-A5F8-3795A8FEFDC4}" name="שיעור מסך נכסי ההשקעה אחוזים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יתרות השקע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rightToLeft="1" tabSelected="1" workbookViewId="0">
      <selection activeCell="A2" sqref="A2:J2"/>
    </sheetView>
  </sheetViews>
  <sheetFormatPr defaultRowHeight="14.25" x14ac:dyDescent="0.2"/>
  <cols>
    <col min="1" max="1" width="17.75" bestFit="1" customWidth="1"/>
    <col min="2" max="2" width="40.375" customWidth="1"/>
    <col min="3" max="3" width="36.625" customWidth="1"/>
    <col min="4" max="4" width="93.25" bestFit="1" customWidth="1"/>
    <col min="5" max="5" width="92.375" bestFit="1" customWidth="1"/>
    <col min="6" max="6" width="73.625" bestFit="1" customWidth="1"/>
    <col min="7" max="7" width="85" bestFit="1" customWidth="1"/>
    <col min="8" max="8" width="92" bestFit="1" customWidth="1"/>
    <col min="9" max="9" width="91.625" bestFit="1" customWidth="1"/>
    <col min="10" max="10" width="73.25" bestFit="1" customWidth="1"/>
  </cols>
  <sheetData>
    <row r="1" spans="1:10" ht="14.2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s="8" customFormat="1" ht="29.25" customHeight="1" x14ac:dyDescent="0.2">
      <c r="A2" s="10" t="s">
        <v>98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idden="1" x14ac:dyDescent="0.2"/>
    <row r="4" spans="1:10" ht="15" x14ac:dyDescent="0.25">
      <c r="A4" s="1" t="s">
        <v>87</v>
      </c>
      <c r="B4" s="1" t="s">
        <v>88</v>
      </c>
      <c r="C4" s="1" t="s">
        <v>89</v>
      </c>
      <c r="D4" s="1" t="s">
        <v>90</v>
      </c>
      <c r="E4" s="1" t="s">
        <v>91</v>
      </c>
      <c r="F4" s="1" t="s">
        <v>92</v>
      </c>
      <c r="G4" s="1" t="s">
        <v>93</v>
      </c>
      <c r="H4" s="1" t="s">
        <v>94</v>
      </c>
      <c r="I4" s="1" t="s">
        <v>95</v>
      </c>
      <c r="J4" s="1" t="s">
        <v>96</v>
      </c>
    </row>
    <row r="5" spans="1:10" x14ac:dyDescent="0.2">
      <c r="A5" t="s">
        <v>115</v>
      </c>
      <c r="B5">
        <v>115</v>
      </c>
      <c r="C5" s="7">
        <f>'נספח 2'!J14</f>
        <v>4.69098773846553E-5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ht="15" x14ac:dyDescent="0.25">
      <c r="A6" s="1" t="s">
        <v>97</v>
      </c>
      <c r="B6" s="1">
        <v>115</v>
      </c>
      <c r="C6" s="5">
        <f>C5</f>
        <v>4.69098773846553E-5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x14ac:dyDescent="0.2">
      <c r="A7" s="13" t="s">
        <v>119</v>
      </c>
      <c r="B7" s="12"/>
      <c r="C7" s="12"/>
      <c r="D7" s="12"/>
      <c r="E7" s="12"/>
      <c r="F7" s="12"/>
      <c r="G7" s="12"/>
      <c r="H7" s="12"/>
      <c r="I7" s="12"/>
      <c r="J7" s="12"/>
    </row>
  </sheetData>
  <mergeCells count="3">
    <mergeCell ref="A1:J1"/>
    <mergeCell ref="A2:J2"/>
    <mergeCell ref="A7:J7"/>
  </mergeCells>
  <pageMargins left="0.7" right="0.7" top="0.75" bottom="0.75" header="0.3" footer="0.3"/>
  <pageSetup paperSize="9" orientation="portrait" horizontalDpi="300" verticalDpi="0" copies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7"/>
  <sheetViews>
    <sheetView rightToLeft="1" topLeftCell="A16" workbookViewId="0">
      <selection activeCell="A27" sqref="A27:E27"/>
    </sheetView>
  </sheetViews>
  <sheetFormatPr defaultRowHeight="14.25" x14ac:dyDescent="0.2"/>
  <cols>
    <col min="1" max="1" width="31.375" bestFit="1" customWidth="1"/>
    <col min="2" max="2" width="14.5" customWidth="1"/>
    <col min="3" max="3" width="13.875" customWidth="1"/>
    <col min="4" max="4" width="30" customWidth="1"/>
    <col min="5" max="5" width="26" customWidth="1"/>
  </cols>
  <sheetData>
    <row r="1" spans="1:12" ht="15" hidden="1" x14ac:dyDescent="0.25">
      <c r="B1" s="9"/>
      <c r="C1" s="11"/>
    </row>
    <row r="2" spans="1:12" ht="30" customHeight="1" x14ac:dyDescent="0.25">
      <c r="A2" s="9" t="s">
        <v>0</v>
      </c>
      <c r="B2" s="9"/>
      <c r="C2" s="9"/>
      <c r="D2" s="9"/>
      <c r="E2" s="9"/>
      <c r="F2" s="15"/>
      <c r="G2" s="15"/>
      <c r="H2" s="15"/>
      <c r="I2" s="15"/>
      <c r="J2" s="15"/>
      <c r="K2" s="15"/>
      <c r="L2" s="15"/>
    </row>
    <row r="3" spans="1:12" ht="15" x14ac:dyDescent="0.2">
      <c r="A3" s="10" t="s">
        <v>100</v>
      </c>
      <c r="B3" s="10"/>
      <c r="C3" s="10"/>
      <c r="D3" s="10"/>
      <c r="E3" s="10"/>
      <c r="F3" s="15"/>
      <c r="G3" s="15"/>
      <c r="H3" s="15"/>
      <c r="I3" s="15"/>
      <c r="J3" s="15"/>
      <c r="K3" s="15"/>
      <c r="L3" s="15"/>
    </row>
    <row r="4" spans="1:12" ht="44.25" customHeight="1" x14ac:dyDescent="0.2">
      <c r="A4" s="22" t="s">
        <v>99</v>
      </c>
      <c r="B4" s="22"/>
      <c r="C4" s="22"/>
      <c r="D4" s="22"/>
      <c r="E4" s="22"/>
      <c r="F4" s="15"/>
      <c r="G4" s="15"/>
      <c r="H4" s="15"/>
      <c r="I4" s="15"/>
      <c r="J4" s="15"/>
      <c r="K4" s="15"/>
      <c r="L4" s="15"/>
    </row>
    <row r="5" spans="1:12" hidden="1" x14ac:dyDescent="0.2"/>
    <row r="6" spans="1:12" hidden="1" x14ac:dyDescent="0.2"/>
    <row r="7" spans="1:12" s="8" customFormat="1" ht="31.5" customHeight="1" x14ac:dyDescent="0.2">
      <c r="A7" s="18" t="s">
        <v>120</v>
      </c>
      <c r="B7" s="19" t="s">
        <v>81</v>
      </c>
      <c r="C7" s="19" t="s">
        <v>65</v>
      </c>
      <c r="D7" s="19" t="s">
        <v>6</v>
      </c>
      <c r="E7" s="19" t="s">
        <v>82</v>
      </c>
    </row>
    <row r="8" spans="1:12" ht="15" hidden="1" x14ac:dyDescent="0.25">
      <c r="A8" s="20" t="s">
        <v>121</v>
      </c>
      <c r="B8" s="21" t="s">
        <v>121</v>
      </c>
      <c r="C8" s="21" t="s">
        <v>121</v>
      </c>
      <c r="D8" s="21" t="s">
        <v>121</v>
      </c>
      <c r="E8" s="21" t="s">
        <v>121</v>
      </c>
    </row>
    <row r="9" spans="1:12" x14ac:dyDescent="0.2">
      <c r="A9" t="s">
        <v>83</v>
      </c>
      <c r="B9" s="17" t="s">
        <v>121</v>
      </c>
      <c r="C9" s="17" t="s">
        <v>121</v>
      </c>
      <c r="D9" s="17" t="s">
        <v>121</v>
      </c>
      <c r="E9" s="17" t="s">
        <v>121</v>
      </c>
    </row>
    <row r="10" spans="1:12" x14ac:dyDescent="0.2">
      <c r="A10" t="s">
        <v>84</v>
      </c>
      <c r="B10" s="17" t="s">
        <v>121</v>
      </c>
      <c r="C10" s="17" t="s">
        <v>121</v>
      </c>
      <c r="D10" s="17" t="s">
        <v>121</v>
      </c>
      <c r="E10" s="17" t="s">
        <v>121</v>
      </c>
    </row>
    <row r="11" spans="1:12" ht="15" x14ac:dyDescent="0.25">
      <c r="A11" s="1" t="s">
        <v>12</v>
      </c>
      <c r="B11" s="17" t="s">
        <v>121</v>
      </c>
      <c r="C11" s="17" t="s">
        <v>121</v>
      </c>
      <c r="D11" s="17" t="s">
        <v>121</v>
      </c>
      <c r="E11" s="17" t="s">
        <v>121</v>
      </c>
    </row>
    <row r="12" spans="1:12" ht="15" x14ac:dyDescent="0.25">
      <c r="A12" s="1" t="s">
        <v>13</v>
      </c>
      <c r="B12" s="17" t="s">
        <v>121</v>
      </c>
      <c r="C12" s="17" t="s">
        <v>121</v>
      </c>
      <c r="D12" s="17" t="s">
        <v>121</v>
      </c>
      <c r="E12" s="17" t="s">
        <v>121</v>
      </c>
    </row>
    <row r="13" spans="1:12" x14ac:dyDescent="0.2">
      <c r="A13" t="s">
        <v>23</v>
      </c>
      <c r="B13" s="17" t="s">
        <v>121</v>
      </c>
      <c r="C13" s="17" t="s">
        <v>121</v>
      </c>
      <c r="D13" s="17" t="s">
        <v>121</v>
      </c>
      <c r="E13" s="17" t="s">
        <v>121</v>
      </c>
    </row>
    <row r="14" spans="1:12" ht="15" x14ac:dyDescent="0.25">
      <c r="A14" s="1" t="s">
        <v>15</v>
      </c>
      <c r="B14" s="17" t="s">
        <v>121</v>
      </c>
      <c r="C14" s="17" t="s">
        <v>121</v>
      </c>
      <c r="D14" s="17" t="s">
        <v>121</v>
      </c>
      <c r="E14" s="17" t="s">
        <v>121</v>
      </c>
    </row>
    <row r="15" spans="1:12" ht="15" x14ac:dyDescent="0.25">
      <c r="A15" s="1" t="s">
        <v>18</v>
      </c>
      <c r="B15" s="17" t="s">
        <v>121</v>
      </c>
      <c r="C15" s="17" t="s">
        <v>121</v>
      </c>
      <c r="D15" s="17" t="s">
        <v>121</v>
      </c>
      <c r="E15" s="17" t="s">
        <v>121</v>
      </c>
    </row>
    <row r="16" spans="1:12" ht="15" x14ac:dyDescent="0.25">
      <c r="A16" s="1" t="s">
        <v>19</v>
      </c>
      <c r="B16" s="17" t="s">
        <v>121</v>
      </c>
      <c r="C16" s="17" t="s">
        <v>121</v>
      </c>
      <c r="D16" s="17" t="s">
        <v>121</v>
      </c>
      <c r="E16" s="17" t="s">
        <v>121</v>
      </c>
    </row>
    <row r="17" spans="1:5" x14ac:dyDescent="0.2">
      <c r="A17" t="s">
        <v>20</v>
      </c>
      <c r="B17" s="17" t="s">
        <v>121</v>
      </c>
      <c r="C17" s="17" t="s">
        <v>121</v>
      </c>
      <c r="D17" s="17" t="s">
        <v>121</v>
      </c>
      <c r="E17" s="17" t="s">
        <v>121</v>
      </c>
    </row>
    <row r="18" spans="1:5" x14ac:dyDescent="0.2">
      <c r="A18" t="s">
        <v>85</v>
      </c>
      <c r="B18" s="17" t="s">
        <v>121</v>
      </c>
      <c r="C18" s="17" t="s">
        <v>121</v>
      </c>
      <c r="D18" s="17" t="s">
        <v>121</v>
      </c>
      <c r="E18" s="17" t="s">
        <v>121</v>
      </c>
    </row>
    <row r="19" spans="1:5" ht="15" x14ac:dyDescent="0.25">
      <c r="A19" s="1" t="s">
        <v>22</v>
      </c>
      <c r="B19" s="17" t="s">
        <v>121</v>
      </c>
      <c r="C19" s="17" t="s">
        <v>121</v>
      </c>
      <c r="D19" s="17" t="s">
        <v>121</v>
      </c>
      <c r="E19" s="17" t="s">
        <v>121</v>
      </c>
    </row>
    <row r="20" spans="1:5" ht="15" x14ac:dyDescent="0.25">
      <c r="A20" s="1" t="s">
        <v>13</v>
      </c>
      <c r="B20" s="17" t="s">
        <v>121</v>
      </c>
      <c r="C20" s="17" t="s">
        <v>121</v>
      </c>
      <c r="D20" s="17" t="s">
        <v>121</v>
      </c>
      <c r="E20" s="17" t="s">
        <v>121</v>
      </c>
    </row>
    <row r="21" spans="1:5" x14ac:dyDescent="0.2">
      <c r="A21" t="s">
        <v>23</v>
      </c>
      <c r="B21" s="17" t="s">
        <v>121</v>
      </c>
      <c r="C21" s="17" t="s">
        <v>121</v>
      </c>
      <c r="D21" s="17" t="s">
        <v>121</v>
      </c>
      <c r="E21" s="17" t="s">
        <v>121</v>
      </c>
    </row>
    <row r="22" spans="1:5" ht="15" x14ac:dyDescent="0.25">
      <c r="A22" s="1" t="s">
        <v>15</v>
      </c>
      <c r="B22" s="17" t="s">
        <v>121</v>
      </c>
      <c r="C22" s="17" t="s">
        <v>121</v>
      </c>
      <c r="D22" s="17" t="s">
        <v>121</v>
      </c>
      <c r="E22" s="17" t="s">
        <v>121</v>
      </c>
    </row>
    <row r="23" spans="1:5" ht="15" x14ac:dyDescent="0.25">
      <c r="A23" s="1" t="s">
        <v>18</v>
      </c>
      <c r="B23" s="17" t="s">
        <v>121</v>
      </c>
      <c r="C23" s="17" t="s">
        <v>121</v>
      </c>
      <c r="D23" s="17" t="s">
        <v>121</v>
      </c>
      <c r="E23" s="17" t="s">
        <v>121</v>
      </c>
    </row>
    <row r="24" spans="1:5" s="8" customFormat="1" ht="29.25" customHeight="1" x14ac:dyDescent="0.2">
      <c r="A24" s="19" t="s">
        <v>26</v>
      </c>
      <c r="B24" s="18" t="s">
        <v>121</v>
      </c>
      <c r="C24" s="18" t="s">
        <v>121</v>
      </c>
      <c r="D24" s="18" t="s">
        <v>121</v>
      </c>
      <c r="E24" s="18" t="s">
        <v>121</v>
      </c>
    </row>
    <row r="25" spans="1:5" ht="15" hidden="1" x14ac:dyDescent="0.25">
      <c r="A25" s="20" t="s">
        <v>121</v>
      </c>
      <c r="B25" s="17" t="s">
        <v>121</v>
      </c>
      <c r="C25" s="17" t="s">
        <v>121</v>
      </c>
      <c r="D25" s="17" t="s">
        <v>121</v>
      </c>
      <c r="E25" s="17" t="s">
        <v>121</v>
      </c>
    </row>
    <row r="26" spans="1:5" ht="15" x14ac:dyDescent="0.25">
      <c r="A26" s="1" t="s">
        <v>86</v>
      </c>
      <c r="B26" s="17" t="s">
        <v>121</v>
      </c>
      <c r="C26" s="17" t="s">
        <v>121</v>
      </c>
      <c r="D26" s="17" t="s">
        <v>121</v>
      </c>
      <c r="E26" s="17" t="s">
        <v>121</v>
      </c>
    </row>
    <row r="27" spans="1:5" x14ac:dyDescent="0.2">
      <c r="A27" s="13" t="s">
        <v>119</v>
      </c>
      <c r="B27" s="12"/>
      <c r="C27" s="12"/>
      <c r="D27" s="12"/>
      <c r="E27" s="12"/>
    </row>
  </sheetData>
  <mergeCells count="5">
    <mergeCell ref="A2:E2"/>
    <mergeCell ref="A3:E3"/>
    <mergeCell ref="A4:E4"/>
    <mergeCell ref="A27:E27"/>
    <mergeCell ref="B1:C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"/>
  <sheetViews>
    <sheetView rightToLeft="1" topLeftCell="A2" workbookViewId="0">
      <selection activeCell="B33" sqref="B33"/>
    </sheetView>
  </sheetViews>
  <sheetFormatPr defaultRowHeight="14.25" x14ac:dyDescent="0.2"/>
  <cols>
    <col min="1" max="1" width="36.25" bestFit="1" customWidth="1"/>
    <col min="2" max="2" width="7.625" customWidth="1"/>
    <col min="3" max="3" width="13.875" customWidth="1"/>
    <col min="4" max="4" width="32.25" customWidth="1"/>
    <col min="5" max="5" width="25.75" customWidth="1"/>
    <col min="6" max="6" width="15" customWidth="1"/>
    <col min="7" max="7" width="36.875" customWidth="1"/>
  </cols>
  <sheetData>
    <row r="1" spans="1:18" ht="15" hidden="1" x14ac:dyDescent="0.25">
      <c r="B1" s="9"/>
      <c r="C1" s="11"/>
    </row>
    <row r="2" spans="1:18" ht="30.75" customHeight="1" x14ac:dyDescent="0.25">
      <c r="A2" s="9" t="s">
        <v>0</v>
      </c>
      <c r="B2" s="9"/>
      <c r="C2" s="9"/>
      <c r="D2" s="9"/>
      <c r="E2" s="9"/>
      <c r="F2" s="9"/>
      <c r="G2" s="9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15" x14ac:dyDescent="0.25">
      <c r="A3" s="9" t="s">
        <v>64</v>
      </c>
      <c r="B3" s="9"/>
      <c r="C3" s="9"/>
      <c r="D3" s="9"/>
      <c r="E3" s="9"/>
      <c r="F3" s="9"/>
      <c r="G3" s="9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8" customFormat="1" ht="60.75" customHeight="1" x14ac:dyDescent="0.2">
      <c r="A4" s="23" t="s">
        <v>122</v>
      </c>
      <c r="B4" s="10"/>
      <c r="C4" s="10"/>
      <c r="D4" s="10"/>
      <c r="E4" s="10"/>
      <c r="F4" s="10"/>
      <c r="G4" s="10"/>
    </row>
    <row r="5" spans="1:18" s="8" customFormat="1" ht="45" hidden="1" customHeight="1" x14ac:dyDescent="0.2">
      <c r="A5" s="22"/>
      <c r="B5" s="22"/>
      <c r="C5" s="22"/>
      <c r="D5" s="22"/>
      <c r="E5" s="22"/>
      <c r="F5" s="22"/>
      <c r="G5" s="22"/>
    </row>
    <row r="6" spans="1:18" hidden="1" x14ac:dyDescent="0.2"/>
    <row r="7" spans="1:18" hidden="1" x14ac:dyDescent="0.2"/>
    <row r="8" spans="1:18" ht="15" x14ac:dyDescent="0.25">
      <c r="A8" s="17" t="s">
        <v>120</v>
      </c>
      <c r="B8" s="1" t="s">
        <v>52</v>
      </c>
      <c r="C8" s="1" t="s">
        <v>65</v>
      </c>
      <c r="D8" s="1" t="s">
        <v>66</v>
      </c>
      <c r="E8" s="1" t="s">
        <v>67</v>
      </c>
      <c r="F8" s="1" t="s">
        <v>68</v>
      </c>
      <c r="G8" s="1" t="s">
        <v>69</v>
      </c>
    </row>
    <row r="9" spans="1:18" ht="15" x14ac:dyDescent="0.25">
      <c r="A9" s="1" t="s">
        <v>9</v>
      </c>
      <c r="B9" s="17" t="s">
        <v>121</v>
      </c>
      <c r="C9" s="17" t="s">
        <v>121</v>
      </c>
      <c r="D9" s="17" t="s">
        <v>121</v>
      </c>
      <c r="E9" s="17" t="s">
        <v>121</v>
      </c>
      <c r="F9" s="17" t="s">
        <v>121</v>
      </c>
      <c r="G9" s="17" t="s">
        <v>121</v>
      </c>
    </row>
    <row r="10" spans="1:18" x14ac:dyDescent="0.2">
      <c r="A10" t="s">
        <v>70</v>
      </c>
      <c r="B10" s="17" t="s">
        <v>121</v>
      </c>
      <c r="C10" s="17" t="s">
        <v>121</v>
      </c>
      <c r="D10" s="17" t="s">
        <v>121</v>
      </c>
      <c r="E10" s="17" t="s">
        <v>121</v>
      </c>
      <c r="F10" s="17" t="s">
        <v>121</v>
      </c>
      <c r="G10" s="17" t="s">
        <v>121</v>
      </c>
    </row>
    <row r="11" spans="1:18" ht="15" x14ac:dyDescent="0.25">
      <c r="A11" s="1" t="s">
        <v>71</v>
      </c>
      <c r="B11" s="17" t="s">
        <v>121</v>
      </c>
      <c r="C11" s="17" t="s">
        <v>121</v>
      </c>
      <c r="D11" s="17" t="s">
        <v>121</v>
      </c>
      <c r="E11" s="17" t="s">
        <v>121</v>
      </c>
      <c r="F11" s="17" t="s">
        <v>121</v>
      </c>
      <c r="G11" s="17" t="s">
        <v>121</v>
      </c>
    </row>
    <row r="12" spans="1:18" ht="15" x14ac:dyDescent="0.25">
      <c r="A12" s="1" t="s">
        <v>72</v>
      </c>
      <c r="B12" s="17" t="s">
        <v>121</v>
      </c>
      <c r="C12" s="17" t="s">
        <v>121</v>
      </c>
      <c r="D12" s="17" t="s">
        <v>121</v>
      </c>
      <c r="E12" s="17" t="s">
        <v>121</v>
      </c>
      <c r="F12" s="17" t="s">
        <v>121</v>
      </c>
      <c r="G12" s="17" t="s">
        <v>121</v>
      </c>
    </row>
    <row r="13" spans="1:18" x14ac:dyDescent="0.2">
      <c r="A13" t="s">
        <v>73</v>
      </c>
      <c r="B13" s="17" t="s">
        <v>121</v>
      </c>
      <c r="C13" s="17" t="s">
        <v>121</v>
      </c>
      <c r="D13" s="17" t="s">
        <v>121</v>
      </c>
      <c r="E13" s="17" t="s">
        <v>121</v>
      </c>
      <c r="F13" s="17" t="s">
        <v>121</v>
      </c>
      <c r="G13" s="17" t="s">
        <v>121</v>
      </c>
    </row>
    <row r="14" spans="1:18" ht="15" x14ac:dyDescent="0.25">
      <c r="A14" s="1" t="s">
        <v>12</v>
      </c>
      <c r="B14" s="17" t="s">
        <v>121</v>
      </c>
      <c r="C14" s="17" t="s">
        <v>121</v>
      </c>
      <c r="D14" s="17" t="s">
        <v>121</v>
      </c>
      <c r="E14" s="17" t="s">
        <v>121</v>
      </c>
      <c r="F14" s="17" t="s">
        <v>121</v>
      </c>
      <c r="G14" s="17" t="s">
        <v>121</v>
      </c>
    </row>
    <row r="15" spans="1:18" ht="15" x14ac:dyDescent="0.25">
      <c r="A15" s="1" t="s">
        <v>13</v>
      </c>
      <c r="B15" s="17" t="s">
        <v>121</v>
      </c>
      <c r="C15" s="17" t="s">
        <v>121</v>
      </c>
      <c r="D15" s="17" t="s">
        <v>121</v>
      </c>
      <c r="E15" s="17" t="s">
        <v>121</v>
      </c>
      <c r="F15" s="17" t="s">
        <v>121</v>
      </c>
      <c r="G15" s="17" t="s">
        <v>121</v>
      </c>
    </row>
    <row r="16" spans="1:18" x14ac:dyDescent="0.2">
      <c r="A16" t="s">
        <v>74</v>
      </c>
      <c r="B16" s="17" t="s">
        <v>121</v>
      </c>
      <c r="C16" s="17" t="s">
        <v>121</v>
      </c>
      <c r="D16" s="17" t="s">
        <v>121</v>
      </c>
      <c r="E16" s="17" t="s">
        <v>121</v>
      </c>
      <c r="F16" s="17" t="s">
        <v>121</v>
      </c>
      <c r="G16" s="17" t="s">
        <v>121</v>
      </c>
    </row>
    <row r="17" spans="1:7" ht="15" x14ac:dyDescent="0.25">
      <c r="A17" s="1" t="s">
        <v>15</v>
      </c>
      <c r="B17" s="17" t="s">
        <v>121</v>
      </c>
      <c r="C17" s="17" t="s">
        <v>121</v>
      </c>
      <c r="D17" s="17" t="s">
        <v>121</v>
      </c>
      <c r="E17" s="17" t="s">
        <v>121</v>
      </c>
      <c r="F17" s="17" t="s">
        <v>121</v>
      </c>
      <c r="G17" s="17" t="s">
        <v>121</v>
      </c>
    </row>
    <row r="18" spans="1:7" ht="15" x14ac:dyDescent="0.25">
      <c r="A18" s="1" t="s">
        <v>75</v>
      </c>
      <c r="B18" s="17" t="s">
        <v>121</v>
      </c>
      <c r="C18" s="17" t="s">
        <v>121</v>
      </c>
      <c r="D18" s="17" t="s">
        <v>121</v>
      </c>
      <c r="E18" s="17" t="s">
        <v>121</v>
      </c>
      <c r="F18" s="17" t="s">
        <v>121</v>
      </c>
      <c r="G18" s="17" t="s">
        <v>121</v>
      </c>
    </row>
    <row r="19" spans="1:7" ht="15" x14ac:dyDescent="0.25">
      <c r="A19" s="1" t="s">
        <v>76</v>
      </c>
      <c r="B19" s="17" t="s">
        <v>121</v>
      </c>
      <c r="C19" s="17" t="s">
        <v>121</v>
      </c>
      <c r="D19" s="17" t="s">
        <v>121</v>
      </c>
      <c r="E19" s="17" t="s">
        <v>121</v>
      </c>
      <c r="F19" s="17" t="s">
        <v>121</v>
      </c>
      <c r="G19" s="17" t="s">
        <v>121</v>
      </c>
    </row>
    <row r="20" spans="1:7" ht="15" x14ac:dyDescent="0.25">
      <c r="A20" s="1" t="s">
        <v>18</v>
      </c>
      <c r="B20" s="17" t="s">
        <v>121</v>
      </c>
      <c r="C20" s="17" t="s">
        <v>121</v>
      </c>
      <c r="D20" s="17" t="s">
        <v>121</v>
      </c>
      <c r="E20" s="17" t="s">
        <v>121</v>
      </c>
      <c r="F20" s="17" t="s">
        <v>121</v>
      </c>
      <c r="G20" s="17" t="s">
        <v>121</v>
      </c>
    </row>
    <row r="21" spans="1:7" x14ac:dyDescent="0.2">
      <c r="A21" t="s">
        <v>77</v>
      </c>
      <c r="B21" s="17" t="s">
        <v>121</v>
      </c>
      <c r="C21" s="17" t="s">
        <v>121</v>
      </c>
      <c r="D21" s="17" t="s">
        <v>121</v>
      </c>
      <c r="E21" s="17" t="s">
        <v>121</v>
      </c>
      <c r="F21" s="17" t="s">
        <v>121</v>
      </c>
      <c r="G21" s="17" t="s">
        <v>121</v>
      </c>
    </row>
    <row r="22" spans="1:7" ht="15" x14ac:dyDescent="0.25">
      <c r="A22" s="1" t="s">
        <v>78</v>
      </c>
      <c r="B22" s="17" t="s">
        <v>121</v>
      </c>
      <c r="C22" s="17" t="s">
        <v>121</v>
      </c>
      <c r="D22" s="17" t="s">
        <v>121</v>
      </c>
      <c r="E22" s="17" t="s">
        <v>121</v>
      </c>
      <c r="F22" s="17" t="s">
        <v>121</v>
      </c>
      <c r="G22" s="17" t="s">
        <v>121</v>
      </c>
    </row>
    <row r="23" spans="1:7" ht="15" x14ac:dyDescent="0.25">
      <c r="A23" s="1" t="s">
        <v>78</v>
      </c>
      <c r="B23" s="17" t="s">
        <v>121</v>
      </c>
      <c r="C23" s="17" t="s">
        <v>121</v>
      </c>
      <c r="D23" s="17" t="s">
        <v>121</v>
      </c>
      <c r="E23" s="17" t="s">
        <v>121</v>
      </c>
      <c r="F23" s="17" t="s">
        <v>121</v>
      </c>
      <c r="G23" s="17" t="s">
        <v>121</v>
      </c>
    </row>
    <row r="24" spans="1:7" ht="15" x14ac:dyDescent="0.25">
      <c r="A24" s="1" t="s">
        <v>79</v>
      </c>
      <c r="B24" s="17" t="s">
        <v>121</v>
      </c>
      <c r="C24" s="17" t="s">
        <v>121</v>
      </c>
      <c r="D24" s="17" t="s">
        <v>121</v>
      </c>
      <c r="E24" s="17" t="s">
        <v>121</v>
      </c>
      <c r="F24" s="17" t="s">
        <v>121</v>
      </c>
      <c r="G24" s="17" t="s">
        <v>121</v>
      </c>
    </row>
    <row r="25" spans="1:7" ht="15" x14ac:dyDescent="0.25">
      <c r="A25" s="1" t="s">
        <v>80</v>
      </c>
      <c r="B25" s="17" t="s">
        <v>121</v>
      </c>
      <c r="C25" s="17" t="s">
        <v>121</v>
      </c>
      <c r="D25" s="17" t="s">
        <v>121</v>
      </c>
      <c r="E25" s="17" t="s">
        <v>121</v>
      </c>
      <c r="F25" s="17" t="s">
        <v>121</v>
      </c>
      <c r="G25" s="17" t="s">
        <v>121</v>
      </c>
    </row>
    <row r="26" spans="1:7" x14ac:dyDescent="0.2">
      <c r="A26" s="13" t="s">
        <v>119</v>
      </c>
      <c r="B26" s="12"/>
      <c r="C26" s="12"/>
      <c r="D26" s="12"/>
      <c r="E26" s="12"/>
      <c r="F26" s="12"/>
      <c r="G26" s="12"/>
    </row>
  </sheetData>
  <mergeCells count="6">
    <mergeCell ref="A2:G2"/>
    <mergeCell ref="A3:G3"/>
    <mergeCell ref="A4:G4"/>
    <mergeCell ref="A5:G5"/>
    <mergeCell ref="A26:G26"/>
    <mergeCell ref="B1:C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7"/>
  <sheetViews>
    <sheetView rightToLeft="1" topLeftCell="A2" workbookViewId="0">
      <selection activeCell="D14" sqref="D14"/>
    </sheetView>
  </sheetViews>
  <sheetFormatPr defaultRowHeight="14.25" x14ac:dyDescent="0.2"/>
  <cols>
    <col min="1" max="1" width="36" bestFit="1" customWidth="1"/>
    <col min="2" max="2" width="7.625" customWidth="1"/>
    <col min="3" max="3" width="6.625" customWidth="1"/>
    <col min="4" max="4" width="9.75" customWidth="1"/>
    <col min="5" max="5" width="17.75" customWidth="1"/>
    <col min="6" max="6" width="30" customWidth="1"/>
    <col min="7" max="7" width="32.25" customWidth="1"/>
  </cols>
  <sheetData>
    <row r="1" spans="1:17" ht="15" hidden="1" x14ac:dyDescent="0.25">
      <c r="B1" s="9"/>
      <c r="C1" s="11"/>
    </row>
    <row r="2" spans="1:17" ht="30" customHeight="1" x14ac:dyDescent="0.25">
      <c r="A2" s="9" t="s">
        <v>0</v>
      </c>
      <c r="B2" s="9"/>
      <c r="C2" s="9"/>
      <c r="D2" s="9"/>
      <c r="E2" s="9"/>
      <c r="F2" s="9"/>
      <c r="G2" s="9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5" x14ac:dyDescent="0.25">
      <c r="A3" s="9" t="s">
        <v>50</v>
      </c>
      <c r="B3" s="9"/>
      <c r="C3" s="9"/>
      <c r="D3" s="9"/>
      <c r="E3" s="9"/>
      <c r="F3" s="9"/>
      <c r="G3" s="9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5" x14ac:dyDescent="0.25">
      <c r="A4" s="9" t="s">
        <v>51</v>
      </c>
      <c r="B4" s="9"/>
      <c r="C4" s="9"/>
      <c r="D4" s="9"/>
      <c r="E4" s="9"/>
      <c r="F4" s="9"/>
      <c r="G4" s="9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s="24" customFormat="1" ht="58.5" customHeight="1" x14ac:dyDescent="0.2">
      <c r="A5" s="23" t="s">
        <v>123</v>
      </c>
      <c r="B5" s="10"/>
      <c r="C5" s="10"/>
      <c r="D5" s="10"/>
      <c r="E5" s="10"/>
      <c r="F5" s="10"/>
      <c r="G5" s="10"/>
    </row>
    <row r="6" spans="1:17" ht="15" hidden="1" x14ac:dyDescent="0.25">
      <c r="A6" s="16"/>
      <c r="B6" s="16"/>
      <c r="C6" s="16"/>
      <c r="D6" s="16"/>
      <c r="E6" s="16"/>
      <c r="F6" s="16"/>
      <c r="G6" s="16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idden="1" x14ac:dyDescent="0.2"/>
    <row r="8" spans="1:17" hidden="1" x14ac:dyDescent="0.2"/>
    <row r="9" spans="1:17" s="8" customFormat="1" ht="30" customHeight="1" x14ac:dyDescent="0.2">
      <c r="A9" s="25" t="s">
        <v>120</v>
      </c>
      <c r="B9" s="19" t="s">
        <v>52</v>
      </c>
      <c r="C9" s="19" t="s">
        <v>1</v>
      </c>
      <c r="D9" s="19" t="s">
        <v>2</v>
      </c>
      <c r="E9" s="19" t="s">
        <v>3</v>
      </c>
      <c r="F9" s="19" t="s">
        <v>6</v>
      </c>
      <c r="G9" s="19" t="s">
        <v>53</v>
      </c>
    </row>
    <row r="10" spans="1:17" ht="15" hidden="1" x14ac:dyDescent="0.25">
      <c r="A10" s="20" t="s">
        <v>121</v>
      </c>
      <c r="B10" s="21" t="s">
        <v>121</v>
      </c>
      <c r="C10" s="21" t="s">
        <v>121</v>
      </c>
      <c r="D10" s="21" t="s">
        <v>121</v>
      </c>
      <c r="E10" s="21" t="s">
        <v>121</v>
      </c>
      <c r="F10" s="21" t="s">
        <v>121</v>
      </c>
      <c r="G10" s="21" t="s">
        <v>121</v>
      </c>
    </row>
    <row r="11" spans="1:17" x14ac:dyDescent="0.2">
      <c r="A11" t="s">
        <v>54</v>
      </c>
      <c r="B11" s="17" t="s">
        <v>121</v>
      </c>
      <c r="C11" s="17" t="s">
        <v>121</v>
      </c>
      <c r="D11" s="17" t="s">
        <v>121</v>
      </c>
      <c r="E11" s="17" t="s">
        <v>121</v>
      </c>
      <c r="F11" s="17" t="s">
        <v>121</v>
      </c>
      <c r="G11" s="17" t="s">
        <v>121</v>
      </c>
    </row>
    <row r="12" spans="1:17" x14ac:dyDescent="0.2">
      <c r="A12" t="s">
        <v>21</v>
      </c>
      <c r="B12" s="17" t="s">
        <v>121</v>
      </c>
      <c r="C12" s="17" t="s">
        <v>121</v>
      </c>
      <c r="D12" s="17" t="s">
        <v>121</v>
      </c>
      <c r="E12" s="17" t="s">
        <v>121</v>
      </c>
      <c r="F12" s="17" t="s">
        <v>121</v>
      </c>
      <c r="G12" s="17" t="s">
        <v>121</v>
      </c>
    </row>
    <row r="13" spans="1:17" ht="15" x14ac:dyDescent="0.25">
      <c r="A13" s="1" t="s">
        <v>12</v>
      </c>
      <c r="B13" s="17" t="s">
        <v>121</v>
      </c>
      <c r="C13" s="17" t="s">
        <v>121</v>
      </c>
      <c r="D13" s="17" t="s">
        <v>121</v>
      </c>
      <c r="E13" s="17" t="s">
        <v>121</v>
      </c>
      <c r="F13" s="17" t="s">
        <v>121</v>
      </c>
      <c r="G13" s="17" t="s">
        <v>121</v>
      </c>
    </row>
    <row r="14" spans="1:17" ht="15" x14ac:dyDescent="0.25">
      <c r="A14" s="1" t="s">
        <v>13</v>
      </c>
      <c r="B14" s="17" t="s">
        <v>121</v>
      </c>
      <c r="C14" s="17" t="s">
        <v>121</v>
      </c>
      <c r="D14" s="17" t="s">
        <v>121</v>
      </c>
      <c r="E14" s="17" t="s">
        <v>121</v>
      </c>
      <c r="F14" s="17" t="s">
        <v>121</v>
      </c>
      <c r="G14" s="17" t="s">
        <v>121</v>
      </c>
    </row>
    <row r="15" spans="1:17" x14ac:dyDescent="0.2">
      <c r="A15" t="s">
        <v>23</v>
      </c>
      <c r="B15" s="17" t="s">
        <v>121</v>
      </c>
      <c r="C15" s="17" t="s">
        <v>121</v>
      </c>
      <c r="D15" s="17" t="s">
        <v>121</v>
      </c>
      <c r="E15" s="17" t="s">
        <v>121</v>
      </c>
      <c r="F15" s="17" t="s">
        <v>121</v>
      </c>
      <c r="G15" s="17" t="s">
        <v>121</v>
      </c>
    </row>
    <row r="16" spans="1:17" ht="15" x14ac:dyDescent="0.25">
      <c r="A16" s="1" t="s">
        <v>15</v>
      </c>
      <c r="B16" s="17" t="s">
        <v>121</v>
      </c>
      <c r="C16" s="17" t="s">
        <v>121</v>
      </c>
      <c r="D16" s="17" t="s">
        <v>121</v>
      </c>
      <c r="E16" s="17" t="s">
        <v>121</v>
      </c>
      <c r="F16" s="17" t="s">
        <v>121</v>
      </c>
      <c r="G16" s="17" t="s">
        <v>121</v>
      </c>
    </row>
    <row r="17" spans="1:7" ht="15" x14ac:dyDescent="0.25">
      <c r="A17" s="1" t="s">
        <v>17</v>
      </c>
      <c r="B17" s="17" t="s">
        <v>121</v>
      </c>
      <c r="C17" s="17" t="s">
        <v>121</v>
      </c>
      <c r="D17" s="17" t="s">
        <v>121</v>
      </c>
      <c r="E17" s="17" t="s">
        <v>121</v>
      </c>
      <c r="F17" s="17" t="s">
        <v>121</v>
      </c>
      <c r="G17" s="17" t="s">
        <v>121</v>
      </c>
    </row>
    <row r="18" spans="1:7" ht="15" x14ac:dyDescent="0.25">
      <c r="A18" s="1" t="s">
        <v>25</v>
      </c>
      <c r="B18" s="17" t="s">
        <v>121</v>
      </c>
      <c r="C18" s="17" t="s">
        <v>121</v>
      </c>
      <c r="D18" s="17" t="s">
        <v>121</v>
      </c>
      <c r="E18" s="17" t="s">
        <v>121</v>
      </c>
      <c r="F18" s="17" t="s">
        <v>121</v>
      </c>
      <c r="G18" s="17" t="s">
        <v>121</v>
      </c>
    </row>
    <row r="19" spans="1:7" ht="15" x14ac:dyDescent="0.25">
      <c r="A19" s="1" t="s">
        <v>26</v>
      </c>
      <c r="B19" s="17" t="s">
        <v>121</v>
      </c>
      <c r="C19" s="17" t="s">
        <v>121</v>
      </c>
      <c r="D19" s="17" t="s">
        <v>121</v>
      </c>
      <c r="E19" s="17" t="s">
        <v>121</v>
      </c>
      <c r="F19" s="17" t="s">
        <v>121</v>
      </c>
      <c r="G19" s="17" t="s">
        <v>121</v>
      </c>
    </row>
    <row r="20" spans="1:7" x14ac:dyDescent="0.2">
      <c r="A20" t="s">
        <v>55</v>
      </c>
      <c r="B20" s="17" t="s">
        <v>121</v>
      </c>
      <c r="C20" s="17" t="s">
        <v>121</v>
      </c>
      <c r="D20" s="17" t="s">
        <v>121</v>
      </c>
      <c r="E20" s="17" t="s">
        <v>121</v>
      </c>
      <c r="F20" s="17" t="s">
        <v>121</v>
      </c>
      <c r="G20" s="17" t="s">
        <v>121</v>
      </c>
    </row>
    <row r="21" spans="1:7" ht="15" x14ac:dyDescent="0.25">
      <c r="A21" s="1" t="s">
        <v>56</v>
      </c>
      <c r="B21" s="17" t="s">
        <v>121</v>
      </c>
      <c r="C21" s="17" t="s">
        <v>121</v>
      </c>
      <c r="D21" s="17" t="s">
        <v>121</v>
      </c>
      <c r="E21" s="17" t="s">
        <v>121</v>
      </c>
      <c r="F21" s="17" t="s">
        <v>121</v>
      </c>
      <c r="G21" s="17" t="s">
        <v>121</v>
      </c>
    </row>
    <row r="22" spans="1:7" ht="15" x14ac:dyDescent="0.25">
      <c r="A22" s="1" t="s">
        <v>29</v>
      </c>
      <c r="B22" s="17" t="s">
        <v>121</v>
      </c>
      <c r="C22" s="17" t="s">
        <v>121</v>
      </c>
      <c r="D22" s="17" t="s">
        <v>121</v>
      </c>
      <c r="E22" s="17" t="s">
        <v>121</v>
      </c>
      <c r="F22" s="17" t="s">
        <v>121</v>
      </c>
      <c r="G22" s="17" t="s">
        <v>121</v>
      </c>
    </row>
    <row r="23" spans="1:7" ht="15" x14ac:dyDescent="0.25">
      <c r="A23" s="1" t="s">
        <v>30</v>
      </c>
      <c r="B23" s="17" t="s">
        <v>121</v>
      </c>
      <c r="C23" s="17" t="s">
        <v>121</v>
      </c>
      <c r="D23" s="17" t="s">
        <v>121</v>
      </c>
      <c r="E23" s="17" t="s">
        <v>121</v>
      </c>
      <c r="F23" s="17" t="s">
        <v>121</v>
      </c>
      <c r="G23" s="17" t="s">
        <v>121</v>
      </c>
    </row>
    <row r="24" spans="1:7" x14ac:dyDescent="0.2">
      <c r="A24" t="s">
        <v>57</v>
      </c>
      <c r="B24" s="17" t="s">
        <v>121</v>
      </c>
      <c r="C24" s="17" t="s">
        <v>121</v>
      </c>
      <c r="D24" s="17" t="s">
        <v>121</v>
      </c>
      <c r="E24" s="17" t="s">
        <v>121</v>
      </c>
      <c r="F24" s="17" t="s">
        <v>121</v>
      </c>
      <c r="G24" s="17" t="s">
        <v>121</v>
      </c>
    </row>
    <row r="25" spans="1:7" ht="15" x14ac:dyDescent="0.25">
      <c r="A25" s="1" t="s">
        <v>32</v>
      </c>
      <c r="B25" s="17" t="s">
        <v>121</v>
      </c>
      <c r="C25" s="17" t="s">
        <v>121</v>
      </c>
      <c r="D25" s="17" t="s">
        <v>121</v>
      </c>
      <c r="E25" s="17" t="s">
        <v>121</v>
      </c>
      <c r="F25" s="17" t="s">
        <v>121</v>
      </c>
      <c r="G25" s="17" t="s">
        <v>121</v>
      </c>
    </row>
    <row r="26" spans="1:7" ht="15" x14ac:dyDescent="0.25">
      <c r="A26" s="1" t="s">
        <v>33</v>
      </c>
      <c r="B26" s="17" t="s">
        <v>121</v>
      </c>
      <c r="C26" s="17" t="s">
        <v>121</v>
      </c>
      <c r="D26" s="17" t="s">
        <v>121</v>
      </c>
      <c r="E26" s="17" t="s">
        <v>121</v>
      </c>
      <c r="F26" s="17" t="s">
        <v>121</v>
      </c>
      <c r="G26" s="17" t="s">
        <v>121</v>
      </c>
    </row>
    <row r="27" spans="1:7" ht="15" x14ac:dyDescent="0.25">
      <c r="A27" s="1" t="s">
        <v>34</v>
      </c>
      <c r="B27" s="17" t="s">
        <v>121</v>
      </c>
      <c r="C27" s="17" t="s">
        <v>121</v>
      </c>
      <c r="D27" s="17" t="s">
        <v>121</v>
      </c>
      <c r="E27" s="17" t="s">
        <v>121</v>
      </c>
      <c r="F27" s="17" t="s">
        <v>121</v>
      </c>
      <c r="G27" s="17" t="s">
        <v>121</v>
      </c>
    </row>
    <row r="28" spans="1:7" x14ac:dyDescent="0.2">
      <c r="A28" t="s">
        <v>58</v>
      </c>
      <c r="B28" s="17" t="s">
        <v>121</v>
      </c>
      <c r="C28" s="17" t="s">
        <v>121</v>
      </c>
      <c r="D28" s="17" t="s">
        <v>121</v>
      </c>
      <c r="E28" s="17" t="s">
        <v>121</v>
      </c>
      <c r="F28" s="17" t="s">
        <v>121</v>
      </c>
      <c r="G28" s="17" t="s">
        <v>121</v>
      </c>
    </row>
    <row r="29" spans="1:7" ht="15" x14ac:dyDescent="0.25">
      <c r="A29" s="1" t="s">
        <v>59</v>
      </c>
      <c r="B29" s="17" t="s">
        <v>121</v>
      </c>
      <c r="C29" s="17" t="s">
        <v>121</v>
      </c>
      <c r="D29" s="17" t="s">
        <v>121</v>
      </c>
      <c r="E29" s="17" t="s">
        <v>121</v>
      </c>
      <c r="F29" s="17" t="s">
        <v>121</v>
      </c>
      <c r="G29" s="17" t="s">
        <v>121</v>
      </c>
    </row>
    <row r="30" spans="1:7" ht="15" x14ac:dyDescent="0.25">
      <c r="A30" s="1" t="s">
        <v>60</v>
      </c>
      <c r="B30" s="17" t="s">
        <v>121</v>
      </c>
      <c r="C30" s="17" t="s">
        <v>121</v>
      </c>
      <c r="D30" s="17" t="s">
        <v>121</v>
      </c>
      <c r="E30" s="17" t="s">
        <v>121</v>
      </c>
      <c r="F30" s="17" t="s">
        <v>121</v>
      </c>
      <c r="G30" s="17" t="s">
        <v>121</v>
      </c>
    </row>
    <row r="31" spans="1:7" x14ac:dyDescent="0.2">
      <c r="A31" t="s">
        <v>61</v>
      </c>
      <c r="B31" s="17" t="s">
        <v>121</v>
      </c>
      <c r="C31" s="17" t="s">
        <v>121</v>
      </c>
      <c r="D31" s="17" t="s">
        <v>121</v>
      </c>
      <c r="E31" s="17" t="s">
        <v>121</v>
      </c>
      <c r="F31" s="17" t="s">
        <v>121</v>
      </c>
      <c r="G31" s="17" t="s">
        <v>121</v>
      </c>
    </row>
    <row r="32" spans="1:7" ht="15" x14ac:dyDescent="0.25">
      <c r="A32" s="1" t="s">
        <v>62</v>
      </c>
      <c r="B32" s="17" t="s">
        <v>121</v>
      </c>
      <c r="C32" s="17" t="s">
        <v>121</v>
      </c>
      <c r="D32" s="17" t="s">
        <v>121</v>
      </c>
      <c r="E32" s="17" t="s">
        <v>121</v>
      </c>
      <c r="F32" s="17" t="s">
        <v>121</v>
      </c>
      <c r="G32" s="17" t="s">
        <v>121</v>
      </c>
    </row>
    <row r="33" spans="1:7" ht="15" x14ac:dyDescent="0.25">
      <c r="A33" s="1" t="s">
        <v>40</v>
      </c>
      <c r="B33" s="17" t="s">
        <v>121</v>
      </c>
      <c r="C33" s="17" t="s">
        <v>121</v>
      </c>
      <c r="D33" s="17" t="s">
        <v>121</v>
      </c>
      <c r="E33" s="17" t="s">
        <v>121</v>
      </c>
      <c r="F33" s="17" t="s">
        <v>121</v>
      </c>
      <c r="G33" s="17" t="s">
        <v>121</v>
      </c>
    </row>
    <row r="34" spans="1:7" s="8" customFormat="1" ht="30" customHeight="1" x14ac:dyDescent="0.2">
      <c r="A34" s="19" t="s">
        <v>41</v>
      </c>
      <c r="B34" s="18" t="s">
        <v>121</v>
      </c>
      <c r="C34" s="18" t="s">
        <v>121</v>
      </c>
      <c r="D34" s="18" t="s">
        <v>121</v>
      </c>
      <c r="E34" s="18" t="s">
        <v>121</v>
      </c>
      <c r="F34" s="18" t="s">
        <v>121</v>
      </c>
      <c r="G34" s="18" t="s">
        <v>121</v>
      </c>
    </row>
    <row r="35" spans="1:7" ht="15" hidden="1" x14ac:dyDescent="0.25">
      <c r="A35" s="20" t="s">
        <v>121</v>
      </c>
      <c r="B35" s="17" t="s">
        <v>121</v>
      </c>
      <c r="C35" s="17" t="s">
        <v>121</v>
      </c>
      <c r="D35" s="17" t="s">
        <v>121</v>
      </c>
      <c r="E35" s="17" t="s">
        <v>121</v>
      </c>
      <c r="F35" s="17" t="s">
        <v>121</v>
      </c>
      <c r="G35" s="17" t="s">
        <v>121</v>
      </c>
    </row>
    <row r="36" spans="1:7" ht="15" x14ac:dyDescent="0.25">
      <c r="A36" s="1" t="s">
        <v>63</v>
      </c>
      <c r="B36" s="17" t="s">
        <v>121</v>
      </c>
      <c r="C36" s="17" t="s">
        <v>121</v>
      </c>
      <c r="D36" s="17" t="s">
        <v>121</v>
      </c>
      <c r="E36" s="17" t="s">
        <v>121</v>
      </c>
      <c r="F36" s="17" t="s">
        <v>121</v>
      </c>
      <c r="G36" s="17" t="s">
        <v>121</v>
      </c>
    </row>
    <row r="37" spans="1:7" x14ac:dyDescent="0.2">
      <c r="A37" s="26" t="s">
        <v>119</v>
      </c>
      <c r="B37" s="26"/>
      <c r="C37" s="26"/>
      <c r="D37" s="26"/>
      <c r="E37" s="26"/>
      <c r="F37" s="26"/>
      <c r="G37" s="26"/>
    </row>
  </sheetData>
  <mergeCells count="7">
    <mergeCell ref="A37:G37"/>
    <mergeCell ref="A2:G2"/>
    <mergeCell ref="A3:G3"/>
    <mergeCell ref="A4:G4"/>
    <mergeCell ref="A5:G5"/>
    <mergeCell ref="A6:G6"/>
    <mergeCell ref="B1:C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5"/>
  <sheetViews>
    <sheetView rightToLeft="1" topLeftCell="A2" workbookViewId="0">
      <selection activeCell="A5" sqref="A5:C5"/>
    </sheetView>
  </sheetViews>
  <sheetFormatPr defaultRowHeight="14.25" x14ac:dyDescent="0.2"/>
  <cols>
    <col min="1" max="1" width="37.5" bestFit="1" customWidth="1"/>
    <col min="2" max="2" width="28.75" customWidth="1"/>
    <col min="3" max="3" width="30.75" customWidth="1"/>
  </cols>
  <sheetData>
    <row r="1" spans="1:14" ht="15" hidden="1" x14ac:dyDescent="0.25">
      <c r="B1" s="9"/>
      <c r="C1" s="11"/>
    </row>
    <row r="2" spans="1:14" s="27" customFormat="1" ht="45" customHeight="1" x14ac:dyDescent="0.2">
      <c r="A2" s="28" t="s">
        <v>0</v>
      </c>
      <c r="B2" s="28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idden="1" x14ac:dyDescent="0.2"/>
    <row r="4" spans="1:14" ht="15" hidden="1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s="8" customFormat="1" ht="44.25" customHeight="1" x14ac:dyDescent="0.2">
      <c r="A5" s="23" t="s">
        <v>124</v>
      </c>
      <c r="B5" s="23"/>
      <c r="C5" s="23"/>
    </row>
    <row r="6" spans="1:14" hidden="1" x14ac:dyDescent="0.2"/>
    <row r="7" spans="1:14" ht="15" x14ac:dyDescent="0.25">
      <c r="A7" s="30" t="s">
        <v>121</v>
      </c>
      <c r="B7" s="1" t="s">
        <v>43</v>
      </c>
      <c r="C7" s="1" t="s">
        <v>44</v>
      </c>
    </row>
    <row r="8" spans="1:14" ht="15" x14ac:dyDescent="0.25">
      <c r="A8" s="30" t="s">
        <v>120</v>
      </c>
      <c r="B8" s="1" t="s">
        <v>43</v>
      </c>
      <c r="C8" s="1" t="s">
        <v>44</v>
      </c>
    </row>
    <row r="9" spans="1:14" ht="15" x14ac:dyDescent="0.25">
      <c r="A9" s="1" t="s">
        <v>102</v>
      </c>
      <c r="B9" s="17" t="s">
        <v>121</v>
      </c>
      <c r="C9" s="17" t="s">
        <v>121</v>
      </c>
    </row>
    <row r="10" spans="1:14" x14ac:dyDescent="0.2">
      <c r="A10" t="s">
        <v>45</v>
      </c>
      <c r="B10" s="17" t="s">
        <v>121</v>
      </c>
      <c r="C10" s="17" t="s">
        <v>121</v>
      </c>
    </row>
    <row r="11" spans="1:14" x14ac:dyDescent="0.2">
      <c r="A11" t="s">
        <v>46</v>
      </c>
      <c r="B11" s="17" t="s">
        <v>121</v>
      </c>
      <c r="C11" s="17" t="s">
        <v>121</v>
      </c>
    </row>
    <row r="12" spans="1:14" ht="15" x14ac:dyDescent="0.25">
      <c r="A12" s="1" t="s">
        <v>12</v>
      </c>
      <c r="B12" s="17" t="s">
        <v>121</v>
      </c>
      <c r="C12" s="17" t="s">
        <v>121</v>
      </c>
    </row>
    <row r="13" spans="1:14" ht="15" x14ac:dyDescent="0.25">
      <c r="A13" s="1" t="s">
        <v>13</v>
      </c>
      <c r="B13" s="17" t="s">
        <v>121</v>
      </c>
      <c r="C13" s="17" t="s">
        <v>121</v>
      </c>
    </row>
    <row r="14" spans="1:14" x14ac:dyDescent="0.2">
      <c r="A14" t="s">
        <v>47</v>
      </c>
      <c r="B14" s="17" t="s">
        <v>121</v>
      </c>
      <c r="C14" s="17" t="s">
        <v>121</v>
      </c>
    </row>
    <row r="15" spans="1:14" ht="15" x14ac:dyDescent="0.25">
      <c r="A15" s="1" t="s">
        <v>15</v>
      </c>
      <c r="B15" s="17" t="s">
        <v>121</v>
      </c>
      <c r="C15" s="17" t="s">
        <v>121</v>
      </c>
    </row>
    <row r="16" spans="1:14" ht="15" x14ac:dyDescent="0.25">
      <c r="A16" s="1" t="s">
        <v>103</v>
      </c>
      <c r="B16" s="17" t="s">
        <v>121</v>
      </c>
      <c r="C16" s="2">
        <v>-4109</v>
      </c>
    </row>
    <row r="17" spans="1:4" ht="15" x14ac:dyDescent="0.25">
      <c r="A17" s="1" t="s">
        <v>16</v>
      </c>
      <c r="B17" s="17" t="s">
        <v>121</v>
      </c>
      <c r="C17" s="17" t="s">
        <v>121</v>
      </c>
    </row>
    <row r="18" spans="1:4" ht="15" x14ac:dyDescent="0.25">
      <c r="A18" s="1" t="s">
        <v>17</v>
      </c>
      <c r="B18" s="17" t="s">
        <v>121</v>
      </c>
      <c r="C18" s="17" t="s">
        <v>121</v>
      </c>
    </row>
    <row r="19" spans="1:4" ht="15" x14ac:dyDescent="0.25">
      <c r="A19" s="1" t="s">
        <v>18</v>
      </c>
      <c r="B19" s="17" t="s">
        <v>121</v>
      </c>
      <c r="C19" s="17" t="s">
        <v>121</v>
      </c>
    </row>
    <row r="20" spans="1:4" ht="15" x14ac:dyDescent="0.25">
      <c r="A20" s="1" t="s">
        <v>48</v>
      </c>
      <c r="B20" s="17" t="s">
        <v>121</v>
      </c>
      <c r="C20" s="2">
        <v>-4109</v>
      </c>
    </row>
    <row r="21" spans="1:4" ht="15" x14ac:dyDescent="0.25">
      <c r="A21" s="1" t="s">
        <v>104</v>
      </c>
      <c r="B21" s="17" t="s">
        <v>121</v>
      </c>
      <c r="C21" s="17" t="s">
        <v>121</v>
      </c>
    </row>
    <row r="22" spans="1:4" x14ac:dyDescent="0.2">
      <c r="A22" t="s">
        <v>45</v>
      </c>
      <c r="B22" s="17" t="s">
        <v>121</v>
      </c>
      <c r="C22" s="17" t="s">
        <v>121</v>
      </c>
    </row>
    <row r="23" spans="1:4" x14ac:dyDescent="0.2">
      <c r="A23" t="s">
        <v>46</v>
      </c>
      <c r="B23" s="17" t="s">
        <v>121</v>
      </c>
      <c r="C23" s="17" t="s">
        <v>121</v>
      </c>
    </row>
    <row r="24" spans="1:4" ht="15" x14ac:dyDescent="0.25">
      <c r="A24" s="1" t="s">
        <v>12</v>
      </c>
      <c r="B24" s="17" t="s">
        <v>121</v>
      </c>
      <c r="C24" s="17" t="s">
        <v>121</v>
      </c>
    </row>
    <row r="25" spans="1:4" ht="15" x14ac:dyDescent="0.25">
      <c r="A25" s="1" t="s">
        <v>13</v>
      </c>
      <c r="B25" s="17" t="s">
        <v>121</v>
      </c>
      <c r="C25" s="17" t="s">
        <v>121</v>
      </c>
    </row>
    <row r="26" spans="1:4" x14ac:dyDescent="0.2">
      <c r="A26" t="s">
        <v>47</v>
      </c>
      <c r="B26" s="17" t="s">
        <v>121</v>
      </c>
      <c r="C26" s="17" t="s">
        <v>121</v>
      </c>
    </row>
    <row r="27" spans="1:4" ht="15" x14ac:dyDescent="0.25">
      <c r="A27" s="1" t="s">
        <v>15</v>
      </c>
      <c r="B27" s="17" t="s">
        <v>121</v>
      </c>
      <c r="C27" s="17" t="s">
        <v>121</v>
      </c>
    </row>
    <row r="28" spans="1:4" ht="15" x14ac:dyDescent="0.25">
      <c r="A28" s="1" t="s">
        <v>16</v>
      </c>
      <c r="B28" s="17" t="s">
        <v>121</v>
      </c>
      <c r="C28" s="17" t="s">
        <v>121</v>
      </c>
    </row>
    <row r="29" spans="1:4" ht="15" x14ac:dyDescent="0.25">
      <c r="A29" s="1" t="s">
        <v>105</v>
      </c>
      <c r="B29" s="17" t="s">
        <v>121</v>
      </c>
      <c r="C29" s="2">
        <v>-2831</v>
      </c>
    </row>
    <row r="30" spans="1:4" ht="15" x14ac:dyDescent="0.25">
      <c r="A30" s="1" t="s">
        <v>106</v>
      </c>
      <c r="B30" s="17" t="s">
        <v>121</v>
      </c>
      <c r="C30" s="2">
        <v>-6170</v>
      </c>
      <c r="D30" s="3"/>
    </row>
    <row r="31" spans="1:4" ht="15" x14ac:dyDescent="0.25">
      <c r="A31" s="1" t="s">
        <v>107</v>
      </c>
      <c r="B31" s="17" t="s">
        <v>121</v>
      </c>
      <c r="C31" s="2">
        <v>-7168</v>
      </c>
    </row>
    <row r="32" spans="1:4" ht="15" x14ac:dyDescent="0.25">
      <c r="A32" s="1" t="s">
        <v>108</v>
      </c>
      <c r="B32" s="17" t="s">
        <v>121</v>
      </c>
      <c r="C32" s="2">
        <v>-4088</v>
      </c>
    </row>
    <row r="33" spans="1:4" ht="15" x14ac:dyDescent="0.25">
      <c r="A33" s="1" t="s">
        <v>17</v>
      </c>
      <c r="B33" s="17" t="s">
        <v>121</v>
      </c>
      <c r="C33" s="17" t="s">
        <v>121</v>
      </c>
    </row>
    <row r="34" spans="1:4" ht="15" x14ac:dyDescent="0.25">
      <c r="A34" s="1" t="s">
        <v>18</v>
      </c>
      <c r="B34" s="17" t="s">
        <v>121</v>
      </c>
      <c r="C34" s="17" t="s">
        <v>121</v>
      </c>
    </row>
    <row r="35" spans="1:4" ht="15" x14ac:dyDescent="0.25">
      <c r="A35" s="1" t="s">
        <v>48</v>
      </c>
      <c r="B35" s="17" t="s">
        <v>121</v>
      </c>
      <c r="C35" s="2">
        <v>-20257</v>
      </c>
      <c r="D35" s="3"/>
    </row>
    <row r="36" spans="1:4" ht="15" x14ac:dyDescent="0.25">
      <c r="A36" s="1" t="s">
        <v>109</v>
      </c>
      <c r="B36" s="17" t="s">
        <v>121</v>
      </c>
      <c r="C36" s="17" t="s">
        <v>121</v>
      </c>
    </row>
    <row r="37" spans="1:4" x14ac:dyDescent="0.2">
      <c r="A37" t="s">
        <v>45</v>
      </c>
      <c r="B37" s="17" t="s">
        <v>121</v>
      </c>
      <c r="C37" s="17" t="s">
        <v>121</v>
      </c>
    </row>
    <row r="38" spans="1:4" x14ac:dyDescent="0.2">
      <c r="A38" t="s">
        <v>46</v>
      </c>
      <c r="B38" s="17" t="s">
        <v>121</v>
      </c>
      <c r="C38" s="17" t="s">
        <v>121</v>
      </c>
    </row>
    <row r="39" spans="1:4" ht="15" x14ac:dyDescent="0.25">
      <c r="A39" s="1" t="s">
        <v>12</v>
      </c>
      <c r="B39" s="17" t="s">
        <v>121</v>
      </c>
      <c r="C39" s="17" t="s">
        <v>121</v>
      </c>
    </row>
    <row r="40" spans="1:4" ht="15" x14ac:dyDescent="0.25">
      <c r="A40" s="1" t="s">
        <v>13</v>
      </c>
      <c r="B40" s="17" t="s">
        <v>121</v>
      </c>
      <c r="C40" s="17" t="s">
        <v>121</v>
      </c>
    </row>
    <row r="41" spans="1:4" x14ac:dyDescent="0.2">
      <c r="A41" t="s">
        <v>47</v>
      </c>
      <c r="B41" s="17" t="s">
        <v>121</v>
      </c>
      <c r="C41" s="17" t="s">
        <v>121</v>
      </c>
    </row>
    <row r="42" spans="1:4" ht="15" x14ac:dyDescent="0.25">
      <c r="A42" s="1" t="s">
        <v>15</v>
      </c>
      <c r="B42" s="17" t="s">
        <v>121</v>
      </c>
      <c r="C42" s="17" t="s">
        <v>121</v>
      </c>
    </row>
    <row r="43" spans="1:4" ht="15" x14ac:dyDescent="0.25">
      <c r="A43" s="1" t="s">
        <v>16</v>
      </c>
      <c r="B43" s="17" t="s">
        <v>121</v>
      </c>
      <c r="C43" s="17" t="s">
        <v>121</v>
      </c>
    </row>
    <row r="44" spans="1:4" ht="15" x14ac:dyDescent="0.25">
      <c r="A44" s="1" t="s">
        <v>110</v>
      </c>
      <c r="B44" s="17" t="s">
        <v>121</v>
      </c>
      <c r="C44" s="2">
        <v>-10825</v>
      </c>
    </row>
    <row r="45" spans="1:4" ht="15" x14ac:dyDescent="0.25">
      <c r="A45" s="1" t="s">
        <v>17</v>
      </c>
      <c r="B45" s="17" t="s">
        <v>121</v>
      </c>
      <c r="C45" s="17" t="s">
        <v>121</v>
      </c>
    </row>
    <row r="46" spans="1:4" ht="15" x14ac:dyDescent="0.25">
      <c r="A46" s="1" t="s">
        <v>18</v>
      </c>
      <c r="B46" s="17" t="s">
        <v>121</v>
      </c>
      <c r="C46" s="17" t="s">
        <v>121</v>
      </c>
    </row>
    <row r="47" spans="1:4" ht="15" x14ac:dyDescent="0.25">
      <c r="A47" s="1" t="s">
        <v>48</v>
      </c>
      <c r="B47" s="17" t="s">
        <v>121</v>
      </c>
      <c r="C47" s="2">
        <v>-10825</v>
      </c>
    </row>
    <row r="48" spans="1:4" ht="15" x14ac:dyDescent="0.25">
      <c r="A48" s="1" t="s">
        <v>111</v>
      </c>
      <c r="B48" s="17" t="s">
        <v>121</v>
      </c>
      <c r="C48" s="17" t="s">
        <v>121</v>
      </c>
    </row>
    <row r="49" spans="1:3" x14ac:dyDescent="0.2">
      <c r="A49" t="s">
        <v>45</v>
      </c>
      <c r="B49" s="17" t="s">
        <v>121</v>
      </c>
      <c r="C49" s="17" t="s">
        <v>121</v>
      </c>
    </row>
    <row r="50" spans="1:3" x14ac:dyDescent="0.2">
      <c r="A50" t="s">
        <v>46</v>
      </c>
      <c r="B50" s="17" t="s">
        <v>121</v>
      </c>
      <c r="C50" s="17" t="s">
        <v>121</v>
      </c>
    </row>
    <row r="51" spans="1:3" ht="15" x14ac:dyDescent="0.25">
      <c r="A51" s="1" t="s">
        <v>12</v>
      </c>
      <c r="B51" s="17" t="s">
        <v>121</v>
      </c>
      <c r="C51" s="17" t="s">
        <v>121</v>
      </c>
    </row>
    <row r="52" spans="1:3" ht="15" x14ac:dyDescent="0.25">
      <c r="A52" s="1" t="s">
        <v>112</v>
      </c>
      <c r="B52" s="17" t="s">
        <v>121</v>
      </c>
      <c r="C52" s="1">
        <v>-23</v>
      </c>
    </row>
    <row r="53" spans="1:3" ht="15" x14ac:dyDescent="0.25">
      <c r="A53" s="1" t="s">
        <v>13</v>
      </c>
      <c r="B53" s="17" t="s">
        <v>121</v>
      </c>
      <c r="C53" s="17" t="s">
        <v>121</v>
      </c>
    </row>
    <row r="54" spans="1:3" x14ac:dyDescent="0.2">
      <c r="A54" t="s">
        <v>47</v>
      </c>
      <c r="B54" s="17" t="s">
        <v>121</v>
      </c>
      <c r="C54" s="17" t="s">
        <v>121</v>
      </c>
    </row>
    <row r="55" spans="1:3" ht="15" x14ac:dyDescent="0.25">
      <c r="A55" s="1" t="s">
        <v>15</v>
      </c>
      <c r="B55" s="17" t="s">
        <v>121</v>
      </c>
      <c r="C55" s="17" t="s">
        <v>121</v>
      </c>
    </row>
    <row r="56" spans="1:3" ht="15" x14ac:dyDescent="0.25">
      <c r="A56" s="1" t="s">
        <v>16</v>
      </c>
      <c r="B56" s="17" t="s">
        <v>121</v>
      </c>
      <c r="C56" s="17" t="s">
        <v>121</v>
      </c>
    </row>
    <row r="57" spans="1:3" ht="15" x14ac:dyDescent="0.25">
      <c r="A57" s="1" t="s">
        <v>17</v>
      </c>
      <c r="B57" s="17" t="s">
        <v>121</v>
      </c>
      <c r="C57" s="17" t="s">
        <v>121</v>
      </c>
    </row>
    <row r="58" spans="1:3" ht="15" x14ac:dyDescent="0.25">
      <c r="A58" s="1" t="s">
        <v>18</v>
      </c>
      <c r="B58" s="17" t="s">
        <v>121</v>
      </c>
      <c r="C58" s="17" t="s">
        <v>121</v>
      </c>
    </row>
    <row r="59" spans="1:3" ht="15" x14ac:dyDescent="0.25">
      <c r="A59" s="1" t="s">
        <v>48</v>
      </c>
      <c r="B59" s="17" t="s">
        <v>121</v>
      </c>
      <c r="C59" s="1">
        <v>-23</v>
      </c>
    </row>
    <row r="60" spans="1:3" ht="15" x14ac:dyDescent="0.25">
      <c r="A60" s="1" t="s">
        <v>113</v>
      </c>
      <c r="B60" s="17" t="s">
        <v>121</v>
      </c>
      <c r="C60" s="17" t="s">
        <v>121</v>
      </c>
    </row>
    <row r="61" spans="1:3" x14ac:dyDescent="0.2">
      <c r="A61" t="s">
        <v>45</v>
      </c>
      <c r="B61" s="17" t="s">
        <v>121</v>
      </c>
      <c r="C61" s="17" t="s">
        <v>121</v>
      </c>
    </row>
    <row r="62" spans="1:3" x14ac:dyDescent="0.2">
      <c r="A62" t="s">
        <v>46</v>
      </c>
      <c r="B62" s="17" t="s">
        <v>121</v>
      </c>
      <c r="C62" s="17" t="s">
        <v>121</v>
      </c>
    </row>
    <row r="63" spans="1:3" ht="15" x14ac:dyDescent="0.25">
      <c r="A63" s="1" t="s">
        <v>12</v>
      </c>
      <c r="B63" s="17" t="s">
        <v>121</v>
      </c>
      <c r="C63" s="17" t="s">
        <v>121</v>
      </c>
    </row>
    <row r="64" spans="1:3" ht="15" x14ac:dyDescent="0.25">
      <c r="A64" s="1" t="s">
        <v>114</v>
      </c>
      <c r="B64" s="17" t="s">
        <v>121</v>
      </c>
      <c r="C64" s="2">
        <v>-1793</v>
      </c>
    </row>
    <row r="65" spans="1:3" ht="15" x14ac:dyDescent="0.25">
      <c r="A65" s="1" t="s">
        <v>13</v>
      </c>
      <c r="B65" s="17" t="s">
        <v>121</v>
      </c>
      <c r="C65" s="17" t="s">
        <v>121</v>
      </c>
    </row>
    <row r="66" spans="1:3" x14ac:dyDescent="0.2">
      <c r="A66" t="s">
        <v>47</v>
      </c>
      <c r="B66" s="17" t="s">
        <v>121</v>
      </c>
      <c r="C66" s="17" t="s">
        <v>121</v>
      </c>
    </row>
    <row r="67" spans="1:3" ht="15" x14ac:dyDescent="0.25">
      <c r="A67" s="1" t="s">
        <v>15</v>
      </c>
      <c r="B67" s="17" t="s">
        <v>121</v>
      </c>
      <c r="C67" s="17" t="s">
        <v>121</v>
      </c>
    </row>
    <row r="68" spans="1:3" ht="15" x14ac:dyDescent="0.25">
      <c r="A68" s="1" t="s">
        <v>16</v>
      </c>
      <c r="B68" s="17" t="s">
        <v>121</v>
      </c>
      <c r="C68" s="17" t="s">
        <v>121</v>
      </c>
    </row>
    <row r="69" spans="1:3" ht="15" x14ac:dyDescent="0.25">
      <c r="A69" s="1" t="s">
        <v>17</v>
      </c>
      <c r="B69" s="17" t="s">
        <v>121</v>
      </c>
      <c r="C69" s="17" t="s">
        <v>121</v>
      </c>
    </row>
    <row r="70" spans="1:3" ht="15" x14ac:dyDescent="0.25">
      <c r="A70" s="1" t="s">
        <v>18</v>
      </c>
      <c r="B70" s="17" t="s">
        <v>121</v>
      </c>
      <c r="C70" s="17" t="s">
        <v>121</v>
      </c>
    </row>
    <row r="71" spans="1:3" ht="15" x14ac:dyDescent="0.25">
      <c r="A71" s="1" t="s">
        <v>48</v>
      </c>
      <c r="B71" s="17" t="s">
        <v>121</v>
      </c>
      <c r="C71" s="2">
        <v>-1793</v>
      </c>
    </row>
    <row r="72" spans="1:3" ht="15" x14ac:dyDescent="0.25">
      <c r="A72" s="1" t="s">
        <v>49</v>
      </c>
      <c r="B72" s="17" t="s">
        <v>121</v>
      </c>
      <c r="C72" s="2">
        <v>-37007</v>
      </c>
    </row>
    <row r="73" spans="1:3" x14ac:dyDescent="0.2">
      <c r="A73" s="26" t="s">
        <v>119</v>
      </c>
      <c r="B73" s="26"/>
      <c r="C73" s="26"/>
    </row>
    <row r="75" spans="1:3" x14ac:dyDescent="0.2">
      <c r="C75" s="3"/>
    </row>
  </sheetData>
  <mergeCells count="4">
    <mergeCell ref="A5:C5"/>
    <mergeCell ref="A73:C73"/>
    <mergeCell ref="B1:C1"/>
    <mergeCell ref="A2:C2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0"/>
  <sheetViews>
    <sheetView rightToLeft="1" topLeftCell="A2" workbookViewId="0">
      <selection activeCell="A45" sqref="A45:J45"/>
    </sheetView>
  </sheetViews>
  <sheetFormatPr defaultRowHeight="14.25" x14ac:dyDescent="0.2"/>
  <cols>
    <col min="1" max="1" width="33" bestFit="1" customWidth="1"/>
    <col min="2" max="2" width="13.875" customWidth="1"/>
    <col min="3" max="3" width="6.625" customWidth="1"/>
    <col min="4" max="4" width="10" bestFit="1" customWidth="1"/>
    <col min="5" max="5" width="17.75" customWidth="1"/>
    <col min="6" max="6" width="11.375" customWidth="1"/>
    <col min="7" max="7" width="18.875" customWidth="1"/>
    <col min="8" max="8" width="30" customWidth="1"/>
    <col min="9" max="9" width="35.5" customWidth="1"/>
    <col min="10" max="10" width="27.875" customWidth="1"/>
  </cols>
  <sheetData>
    <row r="1" spans="1:10" ht="15" hidden="1" x14ac:dyDescent="0.25">
      <c r="B1" s="9"/>
      <c r="C1" s="11"/>
    </row>
    <row r="2" spans="1:10" ht="30" customHeight="1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s="8" customFormat="1" ht="44.25" customHeight="1" x14ac:dyDescent="0.2">
      <c r="A3" s="10" t="s">
        <v>101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idden="1" x14ac:dyDescent="0.2"/>
    <row r="5" spans="1:10" hidden="1" x14ac:dyDescent="0.2"/>
    <row r="6" spans="1:10" ht="15" x14ac:dyDescent="0.25">
      <c r="A6" s="30" t="s">
        <v>120</v>
      </c>
      <c r="B6" s="1" t="s">
        <v>65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</row>
    <row r="7" spans="1:10" ht="15" x14ac:dyDescent="0.25">
      <c r="A7" s="1" t="s">
        <v>116</v>
      </c>
      <c r="B7" s="17" t="s">
        <v>121</v>
      </c>
      <c r="C7" s="17" t="s">
        <v>121</v>
      </c>
      <c r="D7" s="17" t="s">
        <v>121</v>
      </c>
      <c r="E7" s="17" t="s">
        <v>121</v>
      </c>
      <c r="F7" s="17" t="s">
        <v>121</v>
      </c>
      <c r="G7" s="17" t="s">
        <v>121</v>
      </c>
      <c r="H7" s="17" t="s">
        <v>121</v>
      </c>
      <c r="I7" s="17" t="s">
        <v>121</v>
      </c>
      <c r="J7" s="17" t="s">
        <v>121</v>
      </c>
    </row>
    <row r="8" spans="1:10" x14ac:dyDescent="0.2">
      <c r="A8" t="s">
        <v>10</v>
      </c>
      <c r="B8" s="17" t="s">
        <v>121</v>
      </c>
      <c r="C8" s="17" t="s">
        <v>121</v>
      </c>
      <c r="D8" s="17" t="s">
        <v>121</v>
      </c>
      <c r="E8" s="17" t="s">
        <v>121</v>
      </c>
      <c r="F8" s="17" t="s">
        <v>121</v>
      </c>
      <c r="G8" s="17" t="s">
        <v>121</v>
      </c>
      <c r="H8" s="17" t="s">
        <v>121</v>
      </c>
      <c r="I8" s="17" t="s">
        <v>121</v>
      </c>
      <c r="J8" s="17" t="s">
        <v>121</v>
      </c>
    </row>
    <row r="9" spans="1:10" x14ac:dyDescent="0.2">
      <c r="A9" t="s">
        <v>11</v>
      </c>
      <c r="B9" s="17" t="s">
        <v>121</v>
      </c>
      <c r="C9" s="17" t="s">
        <v>121</v>
      </c>
      <c r="D9" s="17" t="s">
        <v>121</v>
      </c>
      <c r="E9" s="17" t="s">
        <v>121</v>
      </c>
      <c r="F9" s="17" t="s">
        <v>121</v>
      </c>
      <c r="G9" s="17" t="s">
        <v>121</v>
      </c>
      <c r="H9" s="17" t="s">
        <v>121</v>
      </c>
      <c r="I9" s="17" t="s">
        <v>121</v>
      </c>
      <c r="J9" s="17" t="s">
        <v>121</v>
      </c>
    </row>
    <row r="10" spans="1:10" ht="15" x14ac:dyDescent="0.25">
      <c r="A10" s="1" t="s">
        <v>12</v>
      </c>
      <c r="B10" s="17" t="s">
        <v>121</v>
      </c>
      <c r="C10" s="17" t="s">
        <v>121</v>
      </c>
      <c r="D10" s="17" t="s">
        <v>121</v>
      </c>
      <c r="E10" s="17" t="s">
        <v>121</v>
      </c>
      <c r="F10" s="17" t="s">
        <v>121</v>
      </c>
      <c r="G10" s="17" t="s">
        <v>121</v>
      </c>
      <c r="H10" s="17" t="s">
        <v>121</v>
      </c>
      <c r="I10" s="17" t="s">
        <v>121</v>
      </c>
      <c r="J10" s="17" t="s">
        <v>121</v>
      </c>
    </row>
    <row r="11" spans="1:10" ht="15" x14ac:dyDescent="0.25">
      <c r="A11" s="1" t="s">
        <v>13</v>
      </c>
      <c r="B11" s="17" t="s">
        <v>121</v>
      </c>
      <c r="C11" s="17" t="s">
        <v>121</v>
      </c>
      <c r="D11" s="17" t="s">
        <v>121</v>
      </c>
      <c r="E11" s="17" t="s">
        <v>121</v>
      </c>
      <c r="F11" s="17" t="s">
        <v>121</v>
      </c>
      <c r="G11" s="17" t="s">
        <v>121</v>
      </c>
      <c r="H11" s="17" t="s">
        <v>121</v>
      </c>
      <c r="I11" s="17" t="s">
        <v>121</v>
      </c>
      <c r="J11" s="17" t="s">
        <v>121</v>
      </c>
    </row>
    <row r="12" spans="1:10" x14ac:dyDescent="0.2">
      <c r="A12" t="s">
        <v>14</v>
      </c>
      <c r="B12" s="17" t="s">
        <v>121</v>
      </c>
      <c r="C12" s="17" t="s">
        <v>121</v>
      </c>
      <c r="D12" s="17" t="s">
        <v>121</v>
      </c>
      <c r="E12" s="17" t="s">
        <v>121</v>
      </c>
      <c r="F12" s="17" t="s">
        <v>121</v>
      </c>
      <c r="G12" s="17" t="s">
        <v>121</v>
      </c>
      <c r="H12" s="17" t="s">
        <v>121</v>
      </c>
      <c r="I12" s="17" t="s">
        <v>121</v>
      </c>
      <c r="J12" s="17" t="s">
        <v>121</v>
      </c>
    </row>
    <row r="13" spans="1:10" ht="15" x14ac:dyDescent="0.25">
      <c r="A13" s="1" t="s">
        <v>15</v>
      </c>
      <c r="B13" s="17" t="s">
        <v>121</v>
      </c>
      <c r="C13" s="17" t="s">
        <v>121</v>
      </c>
      <c r="D13" s="17" t="s">
        <v>121</v>
      </c>
      <c r="E13" s="17" t="s">
        <v>121</v>
      </c>
      <c r="F13" s="17" t="s">
        <v>121</v>
      </c>
      <c r="G13" s="17" t="s">
        <v>121</v>
      </c>
      <c r="H13" s="17" t="s">
        <v>121</v>
      </c>
      <c r="I13" s="17" t="s">
        <v>121</v>
      </c>
      <c r="J13" s="17" t="s">
        <v>121</v>
      </c>
    </row>
    <row r="14" spans="1:10" ht="15" x14ac:dyDescent="0.25">
      <c r="A14" s="1" t="s">
        <v>117</v>
      </c>
      <c r="B14" s="1">
        <v>1141464</v>
      </c>
      <c r="C14" s="17" t="s">
        <v>121</v>
      </c>
      <c r="D14" s="17" t="s">
        <v>121</v>
      </c>
      <c r="E14" s="17" t="s">
        <v>121</v>
      </c>
      <c r="F14" s="17" t="s">
        <v>121</v>
      </c>
      <c r="G14" s="17" t="s">
        <v>121</v>
      </c>
      <c r="H14" s="1">
        <v>0</v>
      </c>
      <c r="I14" s="1">
        <v>115</v>
      </c>
      <c r="J14" s="6">
        <f>I14/$A$100</f>
        <v>4.69098773846553E-5</v>
      </c>
    </row>
    <row r="15" spans="1:10" ht="15" x14ac:dyDescent="0.25">
      <c r="A15" s="1" t="s">
        <v>16</v>
      </c>
      <c r="B15" s="17" t="s">
        <v>121</v>
      </c>
      <c r="C15" s="17" t="s">
        <v>121</v>
      </c>
      <c r="D15" s="17" t="s">
        <v>121</v>
      </c>
      <c r="E15" s="17" t="s">
        <v>121</v>
      </c>
      <c r="F15" s="17" t="s">
        <v>121</v>
      </c>
      <c r="G15" s="17" t="s">
        <v>121</v>
      </c>
      <c r="H15" s="17" t="s">
        <v>121</v>
      </c>
      <c r="I15" s="17" t="s">
        <v>121</v>
      </c>
      <c r="J15" s="17" t="s">
        <v>121</v>
      </c>
    </row>
    <row r="16" spans="1:10" ht="15" x14ac:dyDescent="0.25">
      <c r="A16" s="1" t="s">
        <v>17</v>
      </c>
      <c r="B16" s="17" t="s">
        <v>121</v>
      </c>
      <c r="C16" s="17" t="s">
        <v>121</v>
      </c>
      <c r="D16" s="17" t="s">
        <v>121</v>
      </c>
      <c r="E16" s="17" t="s">
        <v>121</v>
      </c>
      <c r="F16" s="17" t="s">
        <v>121</v>
      </c>
      <c r="G16" s="17" t="s">
        <v>121</v>
      </c>
      <c r="H16" s="17" t="s">
        <v>121</v>
      </c>
      <c r="I16" s="17" t="s">
        <v>121</v>
      </c>
      <c r="J16" s="17" t="s">
        <v>121</v>
      </c>
    </row>
    <row r="17" spans="1:10" ht="15" x14ac:dyDescent="0.25">
      <c r="A17" s="1" t="s">
        <v>18</v>
      </c>
      <c r="B17" s="17" t="s">
        <v>121</v>
      </c>
      <c r="C17" s="17" t="s">
        <v>121</v>
      </c>
      <c r="D17" s="17" t="s">
        <v>121</v>
      </c>
      <c r="E17" s="17" t="s">
        <v>121</v>
      </c>
      <c r="F17" s="17" t="s">
        <v>121</v>
      </c>
      <c r="G17" s="17" t="s">
        <v>121</v>
      </c>
      <c r="H17" s="17" t="s">
        <v>121</v>
      </c>
      <c r="I17" s="17" t="s">
        <v>121</v>
      </c>
      <c r="J17" s="17" t="s">
        <v>121</v>
      </c>
    </row>
    <row r="18" spans="1:10" ht="15" x14ac:dyDescent="0.25">
      <c r="A18" s="1" t="s">
        <v>19</v>
      </c>
      <c r="B18" s="17" t="s">
        <v>121</v>
      </c>
      <c r="C18" s="17" t="s">
        <v>121</v>
      </c>
      <c r="D18" s="17" t="s">
        <v>121</v>
      </c>
      <c r="E18" s="17" t="s">
        <v>121</v>
      </c>
      <c r="F18" s="17" t="s">
        <v>121</v>
      </c>
      <c r="G18" s="17" t="s">
        <v>121</v>
      </c>
      <c r="H18" s="17" t="s">
        <v>121</v>
      </c>
      <c r="I18" s="1">
        <v>115</v>
      </c>
      <c r="J18" s="6">
        <f>I18/$A$100</f>
        <v>4.69098773846553E-5</v>
      </c>
    </row>
    <row r="19" spans="1:10" x14ac:dyDescent="0.2">
      <c r="A19" t="s">
        <v>20</v>
      </c>
      <c r="B19" s="17" t="s">
        <v>121</v>
      </c>
      <c r="C19" s="17" t="s">
        <v>121</v>
      </c>
      <c r="D19" s="17" t="s">
        <v>121</v>
      </c>
      <c r="E19" s="17" t="s">
        <v>121</v>
      </c>
      <c r="F19" s="17" t="s">
        <v>121</v>
      </c>
      <c r="G19" s="17" t="s">
        <v>121</v>
      </c>
      <c r="H19" s="17" t="s">
        <v>121</v>
      </c>
      <c r="I19" s="17" t="s">
        <v>121</v>
      </c>
      <c r="J19" s="17" t="s">
        <v>121</v>
      </c>
    </row>
    <row r="20" spans="1:10" x14ac:dyDescent="0.2">
      <c r="A20" t="s">
        <v>21</v>
      </c>
      <c r="B20" s="17" t="s">
        <v>121</v>
      </c>
      <c r="C20" s="17" t="s">
        <v>121</v>
      </c>
      <c r="D20" s="17" t="s">
        <v>121</v>
      </c>
      <c r="E20" s="17" t="s">
        <v>121</v>
      </c>
      <c r="F20" s="17" t="s">
        <v>121</v>
      </c>
      <c r="G20" s="17" t="s">
        <v>121</v>
      </c>
      <c r="H20" s="17" t="s">
        <v>121</v>
      </c>
      <c r="I20" s="17" t="s">
        <v>121</v>
      </c>
      <c r="J20" s="17" t="s">
        <v>121</v>
      </c>
    </row>
    <row r="21" spans="1:10" ht="15" x14ac:dyDescent="0.25">
      <c r="A21" s="1" t="s">
        <v>22</v>
      </c>
      <c r="B21" s="17" t="s">
        <v>121</v>
      </c>
      <c r="C21" s="17" t="s">
        <v>121</v>
      </c>
      <c r="D21" s="17" t="s">
        <v>121</v>
      </c>
      <c r="E21" s="17" t="s">
        <v>121</v>
      </c>
      <c r="F21" s="17" t="s">
        <v>121</v>
      </c>
      <c r="G21" s="17" t="s">
        <v>121</v>
      </c>
      <c r="H21" s="17" t="s">
        <v>121</v>
      </c>
      <c r="I21" s="17" t="s">
        <v>121</v>
      </c>
      <c r="J21" s="17" t="s">
        <v>121</v>
      </c>
    </row>
    <row r="22" spans="1:10" ht="15" x14ac:dyDescent="0.25">
      <c r="A22" s="1" t="s">
        <v>13</v>
      </c>
      <c r="B22" s="17" t="s">
        <v>121</v>
      </c>
      <c r="C22" s="17" t="s">
        <v>121</v>
      </c>
      <c r="D22" s="17" t="s">
        <v>121</v>
      </c>
      <c r="E22" s="17" t="s">
        <v>121</v>
      </c>
      <c r="F22" s="17" t="s">
        <v>121</v>
      </c>
      <c r="G22" s="17" t="s">
        <v>121</v>
      </c>
      <c r="H22" s="17" t="s">
        <v>121</v>
      </c>
      <c r="I22" s="17" t="s">
        <v>121</v>
      </c>
      <c r="J22" s="17" t="s">
        <v>121</v>
      </c>
    </row>
    <row r="23" spans="1:10" x14ac:dyDescent="0.2">
      <c r="A23" t="s">
        <v>23</v>
      </c>
      <c r="B23" s="17" t="s">
        <v>121</v>
      </c>
      <c r="C23" s="17" t="s">
        <v>121</v>
      </c>
      <c r="D23" s="17" t="s">
        <v>121</v>
      </c>
      <c r="E23" s="17" t="s">
        <v>121</v>
      </c>
      <c r="F23" s="17" t="s">
        <v>121</v>
      </c>
      <c r="G23" s="17" t="s">
        <v>121</v>
      </c>
      <c r="H23" s="17" t="s">
        <v>121</v>
      </c>
      <c r="I23" s="17" t="s">
        <v>121</v>
      </c>
      <c r="J23" s="17" t="s">
        <v>121</v>
      </c>
    </row>
    <row r="24" spans="1:10" ht="15" x14ac:dyDescent="0.25">
      <c r="A24" s="1" t="s">
        <v>15</v>
      </c>
      <c r="B24" s="17" t="s">
        <v>121</v>
      </c>
      <c r="C24" s="17" t="s">
        <v>121</v>
      </c>
      <c r="D24" s="17" t="s">
        <v>121</v>
      </c>
      <c r="E24" s="17" t="s">
        <v>121</v>
      </c>
      <c r="F24" s="17" t="s">
        <v>121</v>
      </c>
      <c r="G24" s="17" t="s">
        <v>121</v>
      </c>
      <c r="H24" s="17" t="s">
        <v>121</v>
      </c>
      <c r="I24" s="17" t="s">
        <v>121</v>
      </c>
      <c r="J24" s="17" t="s">
        <v>121</v>
      </c>
    </row>
    <row r="25" spans="1:10" ht="15" x14ac:dyDescent="0.25">
      <c r="A25" s="1" t="s">
        <v>24</v>
      </c>
      <c r="B25" s="17" t="s">
        <v>121</v>
      </c>
      <c r="C25" s="17" t="s">
        <v>121</v>
      </c>
      <c r="D25" s="17" t="s">
        <v>121</v>
      </c>
      <c r="E25" s="17" t="s">
        <v>121</v>
      </c>
      <c r="F25" s="17" t="s">
        <v>121</v>
      </c>
      <c r="G25" s="17" t="s">
        <v>121</v>
      </c>
      <c r="H25" s="17" t="s">
        <v>121</v>
      </c>
      <c r="I25" s="17" t="s">
        <v>121</v>
      </c>
      <c r="J25" s="17" t="s">
        <v>121</v>
      </c>
    </row>
    <row r="26" spans="1:10" ht="15" x14ac:dyDescent="0.25">
      <c r="A26" s="1" t="s">
        <v>25</v>
      </c>
      <c r="B26" s="17" t="s">
        <v>121</v>
      </c>
      <c r="C26" s="17" t="s">
        <v>121</v>
      </c>
      <c r="D26" s="17" t="s">
        <v>121</v>
      </c>
      <c r="E26" s="17" t="s">
        <v>121</v>
      </c>
      <c r="F26" s="17" t="s">
        <v>121</v>
      </c>
      <c r="G26" s="17" t="s">
        <v>121</v>
      </c>
      <c r="H26" s="17" t="s">
        <v>121</v>
      </c>
      <c r="I26" s="17" t="s">
        <v>121</v>
      </c>
      <c r="J26" s="17" t="s">
        <v>121</v>
      </c>
    </row>
    <row r="27" spans="1:10" ht="15" x14ac:dyDescent="0.25">
      <c r="A27" s="1" t="s">
        <v>26</v>
      </c>
      <c r="B27" s="17" t="s">
        <v>121</v>
      </c>
      <c r="C27" s="17" t="s">
        <v>121</v>
      </c>
      <c r="D27" s="17" t="s">
        <v>121</v>
      </c>
      <c r="E27" s="17" t="s">
        <v>121</v>
      </c>
      <c r="F27" s="17" t="s">
        <v>121</v>
      </c>
      <c r="G27" s="17" t="s">
        <v>121</v>
      </c>
      <c r="H27" s="17" t="s">
        <v>121</v>
      </c>
      <c r="I27" s="17" t="s">
        <v>121</v>
      </c>
      <c r="J27" s="17" t="s">
        <v>121</v>
      </c>
    </row>
    <row r="28" spans="1:10" x14ac:dyDescent="0.2">
      <c r="A28" t="s">
        <v>27</v>
      </c>
      <c r="B28" s="17" t="s">
        <v>121</v>
      </c>
      <c r="C28" s="17" t="s">
        <v>121</v>
      </c>
      <c r="D28" s="17" t="s">
        <v>121</v>
      </c>
      <c r="E28" s="17" t="s">
        <v>121</v>
      </c>
      <c r="F28" s="17" t="s">
        <v>121</v>
      </c>
      <c r="G28" s="17" t="s">
        <v>121</v>
      </c>
      <c r="H28" s="17" t="s">
        <v>121</v>
      </c>
      <c r="I28" s="17" t="s">
        <v>121</v>
      </c>
      <c r="J28" s="17" t="s">
        <v>121</v>
      </c>
    </row>
    <row r="29" spans="1:10" ht="15" x14ac:dyDescent="0.25">
      <c r="A29" s="1" t="s">
        <v>28</v>
      </c>
      <c r="B29" s="17" t="s">
        <v>121</v>
      </c>
      <c r="C29" s="17" t="s">
        <v>121</v>
      </c>
      <c r="D29" s="17" t="s">
        <v>121</v>
      </c>
      <c r="E29" s="17" t="s">
        <v>121</v>
      </c>
      <c r="F29" s="17" t="s">
        <v>121</v>
      </c>
      <c r="G29" s="17" t="s">
        <v>121</v>
      </c>
      <c r="H29" s="17" t="s">
        <v>121</v>
      </c>
      <c r="I29" s="17" t="s">
        <v>121</v>
      </c>
      <c r="J29" s="17" t="s">
        <v>121</v>
      </c>
    </row>
    <row r="30" spans="1:10" ht="15" x14ac:dyDescent="0.25">
      <c r="A30" s="1" t="s">
        <v>29</v>
      </c>
      <c r="B30" s="17" t="s">
        <v>121</v>
      </c>
      <c r="C30" s="17" t="s">
        <v>121</v>
      </c>
      <c r="D30" s="17" t="s">
        <v>121</v>
      </c>
      <c r="E30" s="17" t="s">
        <v>121</v>
      </c>
      <c r="F30" s="17" t="s">
        <v>121</v>
      </c>
      <c r="G30" s="17" t="s">
        <v>121</v>
      </c>
      <c r="H30" s="17" t="s">
        <v>121</v>
      </c>
      <c r="I30" s="17" t="s">
        <v>121</v>
      </c>
      <c r="J30" s="17" t="s">
        <v>121</v>
      </c>
    </row>
    <row r="31" spans="1:10" ht="15" x14ac:dyDescent="0.25">
      <c r="A31" s="1" t="s">
        <v>30</v>
      </c>
      <c r="B31" s="17" t="s">
        <v>121</v>
      </c>
      <c r="C31" s="17" t="s">
        <v>121</v>
      </c>
      <c r="D31" s="17" t="s">
        <v>121</v>
      </c>
      <c r="E31" s="17" t="s">
        <v>121</v>
      </c>
      <c r="F31" s="17" t="s">
        <v>121</v>
      </c>
      <c r="G31" s="17" t="s">
        <v>121</v>
      </c>
      <c r="H31" s="17" t="s">
        <v>121</v>
      </c>
      <c r="I31" s="17" t="s">
        <v>121</v>
      </c>
      <c r="J31" s="17" t="s">
        <v>121</v>
      </c>
    </row>
    <row r="32" spans="1:10" x14ac:dyDescent="0.2">
      <c r="A32" t="s">
        <v>31</v>
      </c>
      <c r="B32" s="17" t="s">
        <v>121</v>
      </c>
      <c r="C32" s="17" t="s">
        <v>121</v>
      </c>
      <c r="D32" s="17" t="s">
        <v>121</v>
      </c>
      <c r="E32" s="17" t="s">
        <v>121</v>
      </c>
      <c r="F32" s="17" t="s">
        <v>121</v>
      </c>
      <c r="G32" s="17" t="s">
        <v>121</v>
      </c>
      <c r="H32" s="17" t="s">
        <v>121</v>
      </c>
      <c r="I32" s="17" t="s">
        <v>121</v>
      </c>
      <c r="J32" s="17" t="s">
        <v>121</v>
      </c>
    </row>
    <row r="33" spans="1:10" ht="15" x14ac:dyDescent="0.25">
      <c r="A33" s="1" t="s">
        <v>32</v>
      </c>
      <c r="B33" s="17" t="s">
        <v>121</v>
      </c>
      <c r="C33" s="17" t="s">
        <v>121</v>
      </c>
      <c r="D33" s="17" t="s">
        <v>121</v>
      </c>
      <c r="E33" s="17" t="s">
        <v>121</v>
      </c>
      <c r="F33" s="17" t="s">
        <v>121</v>
      </c>
      <c r="G33" s="17" t="s">
        <v>121</v>
      </c>
      <c r="H33" s="17" t="s">
        <v>121</v>
      </c>
      <c r="I33" s="17" t="s">
        <v>121</v>
      </c>
      <c r="J33" s="17" t="s">
        <v>121</v>
      </c>
    </row>
    <row r="34" spans="1:10" ht="15" x14ac:dyDescent="0.25">
      <c r="A34" s="1" t="s">
        <v>33</v>
      </c>
      <c r="B34" s="17" t="s">
        <v>121</v>
      </c>
      <c r="C34" s="17" t="s">
        <v>121</v>
      </c>
      <c r="D34" s="17" t="s">
        <v>121</v>
      </c>
      <c r="E34" s="17" t="s">
        <v>121</v>
      </c>
      <c r="F34" s="17" t="s">
        <v>121</v>
      </c>
      <c r="G34" s="17" t="s">
        <v>121</v>
      </c>
      <c r="H34" s="17" t="s">
        <v>121</v>
      </c>
      <c r="I34" s="17" t="s">
        <v>121</v>
      </c>
      <c r="J34" s="17" t="s">
        <v>121</v>
      </c>
    </row>
    <row r="35" spans="1:10" ht="15" x14ac:dyDescent="0.25">
      <c r="A35" s="1" t="s">
        <v>34</v>
      </c>
      <c r="B35" s="17" t="s">
        <v>121</v>
      </c>
      <c r="C35" s="17" t="s">
        <v>121</v>
      </c>
      <c r="D35" s="17" t="s">
        <v>121</v>
      </c>
      <c r="E35" s="17" t="s">
        <v>121</v>
      </c>
      <c r="F35" s="17" t="s">
        <v>121</v>
      </c>
      <c r="G35" s="17" t="s">
        <v>121</v>
      </c>
      <c r="H35" s="17" t="s">
        <v>121</v>
      </c>
      <c r="I35" s="17" t="s">
        <v>121</v>
      </c>
      <c r="J35" s="17" t="s">
        <v>121</v>
      </c>
    </row>
    <row r="36" spans="1:10" x14ac:dyDescent="0.2">
      <c r="A36" t="s">
        <v>35</v>
      </c>
      <c r="B36" s="17" t="s">
        <v>121</v>
      </c>
      <c r="C36" s="17" t="s">
        <v>121</v>
      </c>
      <c r="D36" s="17" t="s">
        <v>121</v>
      </c>
      <c r="E36" s="17" t="s">
        <v>121</v>
      </c>
      <c r="F36" s="17" t="s">
        <v>121</v>
      </c>
      <c r="G36" s="17" t="s">
        <v>121</v>
      </c>
      <c r="H36" s="17" t="s">
        <v>121</v>
      </c>
      <c r="I36" s="17" t="s">
        <v>121</v>
      </c>
      <c r="J36" s="17" t="s">
        <v>121</v>
      </c>
    </row>
    <row r="37" spans="1:10" x14ac:dyDescent="0.2">
      <c r="A37" t="s">
        <v>36</v>
      </c>
      <c r="B37" s="17" t="s">
        <v>121</v>
      </c>
      <c r="C37" s="17" t="s">
        <v>121</v>
      </c>
      <c r="D37" s="17" t="s">
        <v>121</v>
      </c>
      <c r="E37" s="17" t="s">
        <v>121</v>
      </c>
      <c r="F37" s="17" t="s">
        <v>121</v>
      </c>
      <c r="G37" s="17" t="s">
        <v>121</v>
      </c>
      <c r="H37" s="17" t="s">
        <v>121</v>
      </c>
      <c r="I37" s="17" t="s">
        <v>121</v>
      </c>
      <c r="J37" s="17" t="s">
        <v>121</v>
      </c>
    </row>
    <row r="38" spans="1:10" ht="15" x14ac:dyDescent="0.25">
      <c r="A38" s="1" t="s">
        <v>37</v>
      </c>
      <c r="B38" s="17" t="s">
        <v>121</v>
      </c>
      <c r="C38" s="17" t="s">
        <v>121</v>
      </c>
      <c r="D38" s="17" t="s">
        <v>121</v>
      </c>
      <c r="E38" s="17" t="s">
        <v>121</v>
      </c>
      <c r="F38" s="17" t="s">
        <v>121</v>
      </c>
      <c r="G38" s="17" t="s">
        <v>121</v>
      </c>
      <c r="H38" s="17" t="s">
        <v>121</v>
      </c>
      <c r="I38" s="17" t="s">
        <v>121</v>
      </c>
      <c r="J38" s="17" t="s">
        <v>121</v>
      </c>
    </row>
    <row r="39" spans="1:10" x14ac:dyDescent="0.2">
      <c r="A39" t="s">
        <v>38</v>
      </c>
      <c r="B39" s="17" t="s">
        <v>121</v>
      </c>
      <c r="C39" s="17" t="s">
        <v>121</v>
      </c>
      <c r="D39" s="17" t="s">
        <v>121</v>
      </c>
      <c r="E39" s="17" t="s">
        <v>121</v>
      </c>
      <c r="F39" s="17" t="s">
        <v>121</v>
      </c>
      <c r="G39" s="17" t="s">
        <v>121</v>
      </c>
      <c r="H39" s="17" t="s">
        <v>121</v>
      </c>
      <c r="I39" s="17" t="s">
        <v>121</v>
      </c>
      <c r="J39" s="17" t="s">
        <v>121</v>
      </c>
    </row>
    <row r="40" spans="1:10" ht="15" x14ac:dyDescent="0.25">
      <c r="A40" s="1" t="s">
        <v>39</v>
      </c>
      <c r="B40" s="17" t="s">
        <v>121</v>
      </c>
      <c r="C40" s="17" t="s">
        <v>121</v>
      </c>
      <c r="D40" s="17" t="s">
        <v>121</v>
      </c>
      <c r="E40" s="17" t="s">
        <v>121</v>
      </c>
      <c r="F40" s="17" t="s">
        <v>121</v>
      </c>
      <c r="G40" s="17" t="s">
        <v>121</v>
      </c>
      <c r="H40" s="17" t="s">
        <v>121</v>
      </c>
      <c r="I40" s="17" t="s">
        <v>121</v>
      </c>
      <c r="J40" s="17" t="s">
        <v>121</v>
      </c>
    </row>
    <row r="41" spans="1:10" ht="15" x14ac:dyDescent="0.25">
      <c r="A41" s="1" t="s">
        <v>40</v>
      </c>
      <c r="B41" s="17" t="s">
        <v>121</v>
      </c>
      <c r="C41" s="17" t="s">
        <v>121</v>
      </c>
      <c r="D41" s="17" t="s">
        <v>121</v>
      </c>
      <c r="E41" s="17" t="s">
        <v>121</v>
      </c>
      <c r="F41" s="17" t="s">
        <v>121</v>
      </c>
      <c r="G41" s="17" t="s">
        <v>121</v>
      </c>
      <c r="H41" s="17" t="s">
        <v>121</v>
      </c>
      <c r="I41" s="17" t="s">
        <v>121</v>
      </c>
      <c r="J41" s="17" t="s">
        <v>121</v>
      </c>
    </row>
    <row r="42" spans="1:10" ht="15" x14ac:dyDescent="0.25">
      <c r="A42" s="1" t="s">
        <v>41</v>
      </c>
      <c r="B42" s="17" t="s">
        <v>121</v>
      </c>
      <c r="C42" s="17" t="s">
        <v>121</v>
      </c>
      <c r="D42" s="17" t="s">
        <v>121</v>
      </c>
      <c r="E42" s="17" t="s">
        <v>121</v>
      </c>
      <c r="F42" s="17" t="s">
        <v>121</v>
      </c>
      <c r="G42" s="17" t="s">
        <v>121</v>
      </c>
      <c r="H42" s="17" t="s">
        <v>121</v>
      </c>
      <c r="I42" s="17" t="s">
        <v>121</v>
      </c>
      <c r="J42" s="17" t="s">
        <v>121</v>
      </c>
    </row>
    <row r="43" spans="1:10" ht="15" x14ac:dyDescent="0.25">
      <c r="A43" s="1" t="s">
        <v>118</v>
      </c>
      <c r="B43" s="17" t="s">
        <v>121</v>
      </c>
      <c r="C43" s="17" t="s">
        <v>121</v>
      </c>
      <c r="D43" s="17" t="s">
        <v>121</v>
      </c>
      <c r="E43" s="17" t="s">
        <v>121</v>
      </c>
      <c r="F43" s="17" t="s">
        <v>121</v>
      </c>
      <c r="G43" s="17" t="s">
        <v>121</v>
      </c>
      <c r="H43" s="17" t="s">
        <v>121</v>
      </c>
      <c r="I43" s="1">
        <v>115</v>
      </c>
      <c r="J43" s="1">
        <v>0.3</v>
      </c>
    </row>
    <row r="44" spans="1:10" ht="15" x14ac:dyDescent="0.25">
      <c r="A44" s="1" t="s">
        <v>42</v>
      </c>
      <c r="B44" s="17" t="s">
        <v>121</v>
      </c>
      <c r="C44" s="17" t="s">
        <v>121</v>
      </c>
      <c r="D44" s="17" t="s">
        <v>121</v>
      </c>
      <c r="E44" s="17" t="s">
        <v>121</v>
      </c>
      <c r="F44" s="17" t="s">
        <v>121</v>
      </c>
      <c r="G44" s="17" t="s">
        <v>121</v>
      </c>
      <c r="H44" s="17" t="s">
        <v>121</v>
      </c>
      <c r="I44" s="1">
        <v>115</v>
      </c>
      <c r="J44" s="1">
        <v>0.3</v>
      </c>
    </row>
    <row r="45" spans="1:10" x14ac:dyDescent="0.2">
      <c r="A45" s="26" t="s">
        <v>119</v>
      </c>
      <c r="B45" s="26"/>
      <c r="C45" s="26"/>
      <c r="D45" s="26"/>
      <c r="E45" s="26"/>
      <c r="F45" s="26"/>
      <c r="G45" s="26"/>
      <c r="H45" s="26"/>
      <c r="I45" s="26"/>
      <c r="J45" s="26"/>
    </row>
    <row r="100" spans="1:1" ht="15.75" x14ac:dyDescent="0.25">
      <c r="A100" s="4">
        <f>2451509285.71/1000</f>
        <v>2451509.28571</v>
      </c>
    </row>
  </sheetData>
  <mergeCells count="4">
    <mergeCell ref="A45:J45"/>
    <mergeCell ref="B1:C1"/>
    <mergeCell ref="A2:J2"/>
    <mergeCell ref="A3:J3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4</vt:lpstr>
      <vt:lpstr>נספח 3ג</vt:lpstr>
      <vt:lpstr>נספח 3ב</vt:lpstr>
      <vt:lpstr>נספח 3א</vt:lpstr>
      <vt:lpstr>נספח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2023-01-08T09:56:54Z</dcterms:created>
  <dcterms:modified xsi:type="dcterms:W3CDTF">2023-02-06T12:38:29Z</dcterms:modified>
</cp:coreProperties>
</file>