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3\AppData\Local\Microsoft\Windows\INetCache\Content.Outlook\3SY5PDC4\"/>
    </mc:Choice>
  </mc:AlternateContent>
  <xr:revisionPtr revIDLastSave="0" documentId="13_ncr:1_{03480217-FB1A-4B33-96B4-0495E407B7B3}" xr6:coauthVersionLast="47" xr6:coauthVersionMax="47" xr10:uidLastSave="{00000000-0000-0000-0000-000000000000}"/>
  <bookViews>
    <workbookView xWindow="-120" yWindow="-120" windowWidth="29040" windowHeight="15840" xr2:uid="{00000000-000D-0000-FFFF-FFFF00000000}"/>
  </bookViews>
  <sheets>
    <sheet name="נספח 4א - G" sheetId="1" r:id="rId1"/>
    <sheet name="נספח 5א - G" sheetId="2" r:id="rId2"/>
    <sheet name="נספח ב4 - G" sheetId="3" r:id="rId3"/>
    <sheet name="נספח ב5 - G" sheetId="4" r:id="rId4"/>
  </sheets>
  <externalReferences>
    <externalReference r:id="rId5"/>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1" l="1"/>
  <c r="B3" i="4"/>
  <c r="B2" i="4"/>
  <c r="B1" i="4"/>
  <c r="P10" i="3"/>
  <c r="O10" i="3"/>
  <c r="N10" i="3"/>
  <c r="M10" i="3"/>
  <c r="L10" i="3"/>
  <c r="K10" i="3"/>
  <c r="J10" i="3"/>
  <c r="B3" i="3"/>
  <c r="B2" i="3"/>
  <c r="B1" i="3"/>
  <c r="B3" i="2"/>
  <c r="B2" i="2"/>
  <c r="B1" i="2"/>
  <c r="B3" i="1"/>
  <c r="B2" i="1"/>
  <c r="B1" i="1"/>
</calcChain>
</file>

<file path=xl/sharedStrings.xml><?xml version="1.0" encoding="utf-8"?>
<sst xmlns="http://schemas.openxmlformats.org/spreadsheetml/2006/main" count="332" uniqueCount="111">
  <si>
    <t>חזרה</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</si>
  <si>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</si>
  <si>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</si>
  <si>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</si>
  <si>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</si>
  <si>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(1)</t>
  </si>
  <si>
    <t>(2)</t>
  </si>
  <si>
    <t>(3)</t>
  </si>
  <si>
    <t>(4)</t>
  </si>
  <si>
    <t>(5)</t>
  </si>
  <si>
    <t>(6)</t>
  </si>
  <si>
    <t>(7)</t>
  </si>
  <si>
    <t>(8)</t>
  </si>
  <si>
    <t>(9)</t>
  </si>
  <si>
    <t>(10)</t>
  </si>
  <si>
    <t>(11)</t>
  </si>
  <si>
    <t>(12)</t>
  </si>
  <si>
    <t>(13)</t>
  </si>
  <si>
    <t>(14)</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</si>
  <si>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</si>
  <si>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</si>
  <si>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</si>
  <si>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</si>
  <si>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</si>
  <si>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</si>
  <si>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</si>
  <si>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</si>
  <si>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</si>
  <si>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</si>
  <si>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</si>
  <si>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</si>
  <si>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</si>
  <si>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</si>
  <si>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(15)</t>
  </si>
  <si>
    <t>(16)</t>
  </si>
  <si>
    <t>(17)</t>
  </si>
  <si>
    <t>(18)</t>
  </si>
  <si>
    <t>(19)</t>
  </si>
  <si>
    <t>(20)</t>
  </si>
  <si>
    <t>(21)</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</si>
  <si>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</si>
  <si>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</si>
  <si>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</si>
  <si>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</si>
  <si>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</si>
  <si>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</si>
  <si>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</si>
  <si>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</si>
  <si>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תא ריק</t>
  </si>
  <si>
    <t>סוף מסמך</t>
  </si>
  <si>
    <r>
      <rPr>
        <b/>
        <sz val="1"/>
        <color theme="0" tint="-0.14999847407452621"/>
        <rFont val="David"/>
        <family val="2"/>
      </rPr>
      <t>משך זמן הטיפול בבקשות למשיכת כספים בסכום חד פעמי</t>
    </r>
    <r>
      <rPr>
        <b/>
        <sz val="10"/>
        <rFont val="David"/>
        <family val="2"/>
      </rPr>
      <t xml:space="preserve">
מספר הבקשות הכולל (1)</t>
    </r>
  </si>
  <si>
    <r>
      <rPr>
        <b/>
        <sz val="1"/>
        <color theme="0" tint="-0.14999847407452621"/>
        <rFont val="David"/>
        <family val="2"/>
      </rPr>
      <t>משך זמן הטיפול בבקשות למשיכת כספים בסכום חד פעמי</t>
    </r>
    <r>
      <rPr>
        <b/>
        <sz val="10"/>
        <rFont val="David"/>
        <family val="2"/>
      </rPr>
      <t xml:space="preserve">
עד 5 ימים (2)</t>
    </r>
  </si>
  <si>
    <r>
      <rPr>
        <b/>
        <sz val="1"/>
        <color theme="0" tint="-0.14999847407452621"/>
        <rFont val="David"/>
        <family val="2"/>
      </rPr>
      <t>משך זמן הטיפול בבקשות למשיכת כספים בסכום חד פעמי</t>
    </r>
    <r>
      <rPr>
        <b/>
        <sz val="10"/>
        <rFont val="David"/>
        <family val="2"/>
      </rPr>
      <t>6-10 ימים (3)</t>
    </r>
  </si>
  <si>
    <r>
      <rPr>
        <b/>
        <sz val="1"/>
        <color theme="0" tint="-0.14999847407452621"/>
        <rFont val="David"/>
        <family val="2"/>
      </rPr>
      <t>משך זמן הטיפול בבקשות למשיכת כספים בסכום חד פעמי</t>
    </r>
    <r>
      <rPr>
        <b/>
        <sz val="10"/>
        <rFont val="David"/>
        <family val="2"/>
      </rPr>
      <t>11-15 ימים (4)</t>
    </r>
  </si>
  <si>
    <r>
      <rPr>
        <b/>
        <sz val="1"/>
        <color theme="0" tint="-0.14999847407452621"/>
        <rFont val="David"/>
        <family val="2"/>
      </rPr>
      <t>משך זמן הטיפול בבקשות למשיכת כספים בסכום חד פעמי</t>
    </r>
    <r>
      <rPr>
        <b/>
        <sz val="10"/>
        <rFont val="David"/>
        <family val="2"/>
      </rPr>
      <t>16-20 ימים (5)</t>
    </r>
  </si>
  <si>
    <r>
      <rPr>
        <b/>
        <sz val="1"/>
        <color theme="0" tint="-0.14999847407452621"/>
        <rFont val="David"/>
        <family val="2"/>
      </rPr>
      <t>משך זמן הטיפול בבקשות למשיכת כספים בסכום חד פעמי</t>
    </r>
    <r>
      <rPr>
        <b/>
        <sz val="10"/>
        <rFont val="David"/>
        <family val="2"/>
      </rPr>
      <t>21-30 ימים (6)</t>
    </r>
  </si>
  <si>
    <r>
      <rPr>
        <b/>
        <sz val="1"/>
        <color theme="0" tint="-0.14999847407452621"/>
        <rFont val="David"/>
        <family val="2"/>
      </rPr>
      <t>משך זמן הטיפול בבקשות למשיכת כספים בסכום חד פעמי</t>
    </r>
    <r>
      <rPr>
        <b/>
        <sz val="10"/>
        <rFont val="David"/>
        <family val="2"/>
      </rPr>
      <t>31 ימים ומעלה (7)</t>
    </r>
  </si>
  <si>
    <r>
      <rPr>
        <b/>
        <sz val="1"/>
        <color theme="0" tint="-0.249977111117893"/>
        <rFont val="David"/>
        <family val="2"/>
      </rPr>
      <t>משך זמן הטיפול בבקשות למשיכת כספים בסכום חד פעמי</t>
    </r>
    <r>
      <rPr>
        <b/>
        <sz val="10"/>
        <rFont val="David"/>
        <family val="2"/>
      </rPr>
      <t>עד 5 ימים (9)</t>
    </r>
  </si>
  <si>
    <r>
      <rPr>
        <b/>
        <sz val="1"/>
        <color theme="0" tint="-0.249977111117893"/>
        <rFont val="David"/>
        <family val="2"/>
      </rPr>
      <t>משך זמן הטיפול בבקשות למשיכת כספים בסכום חד פעמי</t>
    </r>
    <r>
      <rPr>
        <b/>
        <sz val="10"/>
        <rFont val="David"/>
        <family val="2"/>
      </rPr>
      <t>6-10 ימים (10)</t>
    </r>
  </si>
  <si>
    <r>
      <rPr>
        <b/>
        <sz val="1"/>
        <color theme="0" tint="-0.249977111117893"/>
        <rFont val="David"/>
        <family val="2"/>
      </rPr>
      <t>משך זמן הטיפול בבקשות למשיכת כספים בסכום חד פעמי</t>
    </r>
    <r>
      <rPr>
        <b/>
        <sz val="10"/>
        <rFont val="David"/>
        <family val="2"/>
      </rPr>
      <t>11-20 ימים (11)</t>
    </r>
  </si>
  <si>
    <r>
      <rPr>
        <b/>
        <sz val="1"/>
        <color theme="0" tint="-0.249977111117893"/>
        <rFont val="David"/>
        <family val="2"/>
      </rPr>
      <t>משך זמן הטיפול בבקשות למשיכת כספים בסכום חד פעמי</t>
    </r>
    <r>
      <rPr>
        <b/>
        <sz val="10"/>
        <rFont val="David"/>
        <family val="2"/>
      </rPr>
      <t>21-30 ימים (12)</t>
    </r>
  </si>
  <si>
    <r>
      <rPr>
        <b/>
        <sz val="1"/>
        <color theme="0" tint="-0.249977111117893"/>
        <rFont val="David"/>
        <family val="2"/>
      </rPr>
      <t>משך זמן הטיפול בבקשות למשיכת כספים בסכום חד פעמי</t>
    </r>
    <r>
      <rPr>
        <b/>
        <sz val="10"/>
        <rFont val="David"/>
        <family val="2"/>
      </rPr>
      <t>31-40 ימים (13)</t>
    </r>
  </si>
  <si>
    <r>
      <rPr>
        <b/>
        <sz val="1"/>
        <color theme="0" tint="-0.249977111117893"/>
        <rFont val="David"/>
        <family val="2"/>
      </rPr>
      <t>משך זמן הטיפול בבקשות למשיכת כספים בסכום חד פעמי</t>
    </r>
    <r>
      <rPr>
        <b/>
        <sz val="10"/>
        <rFont val="David"/>
        <family val="2"/>
      </rPr>
      <t>41 ימים ומעלה (14)</t>
    </r>
  </si>
  <si>
    <r>
      <rPr>
        <b/>
        <sz val="1"/>
        <color theme="0" tint="-0.14999847407452621"/>
        <rFont val="David"/>
        <family val="2"/>
      </rPr>
      <t>משך זמן הטיפול בבקשות למשיכת כספים בסכום חד פעמי</t>
    </r>
    <r>
      <rPr>
        <b/>
        <sz val="10"/>
        <rFont val="David"/>
        <family val="2"/>
      </rPr>
      <t>מספר הבקשות הכולל (1)</t>
    </r>
    <r>
      <rPr>
        <b/>
        <sz val="1"/>
        <color theme="0" tint="-0.249977111117893"/>
        <rFont val="David"/>
        <family val="2"/>
      </rPr>
      <t>2</t>
    </r>
  </si>
  <si>
    <r>
      <rPr>
        <b/>
        <sz val="1"/>
        <color theme="0" tint="-0.249977111117893"/>
        <rFont val="David"/>
        <family val="2"/>
      </rPr>
      <t>משך זמן הטיפול בבקשות להעברת כספים מהגוף המוסדי</t>
    </r>
    <r>
      <rPr>
        <b/>
        <sz val="10"/>
        <rFont val="David"/>
        <family val="2"/>
      </rPr>
      <t>מספר הבקשות הכולל (1)</t>
    </r>
  </si>
  <si>
    <r>
      <rPr>
        <b/>
        <sz val="1"/>
        <color theme="0" tint="-0.249977111117893"/>
        <rFont val="David"/>
        <family val="2"/>
      </rPr>
      <t>משך זמן הטיפול בבקשות להעברת כספים מהגוף המוסדי</t>
    </r>
    <r>
      <rPr>
        <b/>
        <sz val="10"/>
        <rFont val="David"/>
        <family val="2"/>
      </rPr>
      <t>עד 5 ימים (2)</t>
    </r>
  </si>
  <si>
    <r>
      <rPr>
        <b/>
        <sz val="1"/>
        <color theme="0" tint="-0.249977111117893"/>
        <rFont val="David"/>
        <family val="2"/>
      </rPr>
      <t>משך זמן הטיפול בבקשות להעברת כספים מהגוף המוסדי</t>
    </r>
    <r>
      <rPr>
        <b/>
        <sz val="10"/>
        <rFont val="David"/>
        <family val="2"/>
      </rPr>
      <t>6-15 ימים (3)</t>
    </r>
  </si>
  <si>
    <r>
      <rPr>
        <b/>
        <sz val="1"/>
        <color theme="0" tint="-0.249977111117893"/>
        <rFont val="David"/>
        <family val="2"/>
      </rPr>
      <t>משך זמן הטיפול בבקשות להעברת כספים מהגוף המוסדי</t>
    </r>
    <r>
      <rPr>
        <b/>
        <sz val="10"/>
        <rFont val="David"/>
        <family val="2"/>
      </rPr>
      <t>16-25 ימים (4)</t>
    </r>
  </si>
  <si>
    <r>
      <rPr>
        <b/>
        <sz val="1"/>
        <color theme="0" tint="-0.249977111117893"/>
        <rFont val="David"/>
        <family val="2"/>
      </rPr>
      <t>משך זמן הטיפול בבקשות להעברת כספים מהגוף המוסדי</t>
    </r>
    <r>
      <rPr>
        <b/>
        <sz val="10"/>
        <rFont val="David"/>
        <family val="2"/>
      </rPr>
      <t>26-35 ימים (5)</t>
    </r>
  </si>
  <si>
    <r>
      <rPr>
        <b/>
        <sz val="1"/>
        <color theme="0" tint="-0.249977111117893"/>
        <rFont val="David"/>
        <family val="2"/>
      </rPr>
      <t>משך זמן הטיפול בבקשות להעברת כספים מהגוף המוסדי</t>
    </r>
    <r>
      <rPr>
        <b/>
        <sz val="10"/>
        <rFont val="David"/>
        <family val="2"/>
      </rPr>
      <t>36-45 ימים (6)</t>
    </r>
  </si>
  <si>
    <r>
      <rPr>
        <b/>
        <sz val="1"/>
        <color theme="0" tint="-0.249977111117893"/>
        <rFont val="David"/>
        <family val="2"/>
      </rPr>
      <t>משך זמן הטיפול בבקשות להעברת כספים מהגוף המוסדי</t>
    </r>
    <r>
      <rPr>
        <b/>
        <sz val="10"/>
        <rFont val="David"/>
        <family val="2"/>
      </rPr>
      <t>46 ימים ומעלה (7)</t>
    </r>
  </si>
  <si>
    <r>
      <rPr>
        <b/>
        <sz val="1"/>
        <color theme="0" tint="-0.249977111117893"/>
        <rFont val="David"/>
        <family val="2"/>
      </rPr>
      <t>משך זמן הטיפול בבקשות להעברת כספים אל הגוף המוסדי</t>
    </r>
    <r>
      <rPr>
        <b/>
        <sz val="10"/>
        <rFont val="David"/>
        <family val="2"/>
      </rPr>
      <t>מספר הבקשות הכולל (8)</t>
    </r>
  </si>
  <si>
    <r>
      <rPr>
        <b/>
        <sz val="1"/>
        <color theme="0" tint="-0.249977111117893"/>
        <rFont val="David"/>
        <family val="2"/>
      </rPr>
      <t>משך זמן הטיפול בבקשות להעברת כספים אל הגוף המוסדי</t>
    </r>
    <r>
      <rPr>
        <b/>
        <sz val="10"/>
        <rFont val="David"/>
        <family val="2"/>
      </rPr>
      <t>עד 3 ימים (9)</t>
    </r>
  </si>
  <si>
    <r>
      <rPr>
        <b/>
        <sz val="1"/>
        <color theme="0" tint="-0.249977111117893"/>
        <rFont val="David"/>
        <family val="2"/>
      </rPr>
      <t>משך זמן הטיפול בבקשות להעברת כספים אל הגוף המוסדי</t>
    </r>
    <r>
      <rPr>
        <b/>
        <sz val="10"/>
        <rFont val="David"/>
        <family val="2"/>
      </rPr>
      <t>4-5 ימים (10)</t>
    </r>
  </si>
  <si>
    <r>
      <rPr>
        <b/>
        <sz val="1"/>
        <color theme="0" tint="-0.249977111117893"/>
        <rFont val="David"/>
        <family val="2"/>
      </rPr>
      <t>משך זמן הטיפול בבקשות להעברת כספים אל הגוף המוסדי</t>
    </r>
    <r>
      <rPr>
        <b/>
        <sz val="10"/>
        <rFont val="David"/>
        <family val="2"/>
      </rPr>
      <t>6-10 ימים (11)</t>
    </r>
  </si>
  <si>
    <r>
      <rPr>
        <b/>
        <sz val="1"/>
        <color theme="0" tint="-0.249977111117893"/>
        <rFont val="David"/>
        <family val="2"/>
      </rPr>
      <t>משך זמן הטיפול בבקשות להעברת כספים אל הגוף המוסדי</t>
    </r>
    <r>
      <rPr>
        <b/>
        <sz val="10"/>
        <rFont val="David"/>
        <family val="2"/>
      </rPr>
      <t>11-15 ימים (12)</t>
    </r>
  </si>
  <si>
    <r>
      <rPr>
        <b/>
        <sz val="1"/>
        <color theme="0" tint="-0.249977111117893"/>
        <rFont val="David"/>
        <family val="2"/>
      </rPr>
      <t>משך זמן הטיפול בבקשות להעברת כספים אל הגוף המוסדי</t>
    </r>
    <r>
      <rPr>
        <b/>
        <sz val="10"/>
        <rFont val="David"/>
        <family val="2"/>
      </rPr>
      <t>16-20 ימים (13)</t>
    </r>
  </si>
  <si>
    <r>
      <rPr>
        <b/>
        <sz val="1"/>
        <color theme="0" tint="-0.249977111117893"/>
        <rFont val="David"/>
        <family val="2"/>
      </rPr>
      <t>משך זמן הטיפול בבקשות להעברת כספים אל הגוף המוסדי</t>
    </r>
    <r>
      <rPr>
        <b/>
        <sz val="10"/>
        <rFont val="David"/>
        <family val="2"/>
      </rPr>
      <t>21 ימים ומעלה (14)</t>
    </r>
  </si>
  <si>
    <r>
      <rPr>
        <b/>
        <sz val="1"/>
        <color theme="0" tint="-0.249977111117893"/>
        <rFont val="David"/>
        <family val="2"/>
      </rPr>
      <t>משך זמן הטיפול בבקשות להעברת כספים בין מסלולי השקעה</t>
    </r>
    <r>
      <rPr>
        <b/>
        <sz val="10"/>
        <rFont val="David"/>
        <family val="2"/>
      </rPr>
      <t xml:space="preserve"> מספר הבקשות הכולל (15)</t>
    </r>
  </si>
  <si>
    <r>
      <rPr>
        <b/>
        <sz val="1"/>
        <color theme="0" tint="-0.249977111117893"/>
        <rFont val="David"/>
        <family val="2"/>
      </rPr>
      <t>משך זמן הטיפול בבקשות להעברת כספים בין מסלולי השקעה</t>
    </r>
    <r>
      <rPr>
        <b/>
        <sz val="10"/>
        <rFont val="David"/>
        <family val="2"/>
      </rPr>
      <t xml:space="preserve"> עד 3 ימים (16)</t>
    </r>
  </si>
  <si>
    <r>
      <rPr>
        <b/>
        <sz val="1"/>
        <color theme="0" tint="-0.249977111117893"/>
        <rFont val="David"/>
        <family val="2"/>
      </rPr>
      <t xml:space="preserve">משך זמן הטיפול בבקשות להעברת כספים בין מסלולי השקעה </t>
    </r>
    <r>
      <rPr>
        <b/>
        <sz val="10"/>
        <rFont val="David"/>
        <family val="2"/>
      </rPr>
      <t>4-5 ימים (17)</t>
    </r>
  </si>
  <si>
    <r>
      <rPr>
        <b/>
        <sz val="1"/>
        <color theme="0" tint="-0.249977111117893"/>
        <rFont val="David"/>
        <family val="2"/>
      </rPr>
      <t xml:space="preserve">משך זמן הטיפול בבקשות להעברת כספים בין מסלולי השקעה </t>
    </r>
    <r>
      <rPr>
        <b/>
        <sz val="10"/>
        <rFont val="David"/>
        <family val="2"/>
      </rPr>
      <t>6-10 ימים (18)</t>
    </r>
  </si>
  <si>
    <r>
      <rPr>
        <b/>
        <sz val="1"/>
        <color theme="0" tint="-0.249977111117893"/>
        <rFont val="David"/>
        <family val="2"/>
      </rPr>
      <t xml:space="preserve">משך זמן הטיפול בבקשות להעברת כספים בין מסלולי השקעה </t>
    </r>
    <r>
      <rPr>
        <b/>
        <sz val="10"/>
        <rFont val="David"/>
        <family val="2"/>
      </rPr>
      <t>11-15 ימים (19)</t>
    </r>
  </si>
  <si>
    <r>
      <rPr>
        <b/>
        <sz val="1"/>
        <color theme="0" tint="-0.249977111117893"/>
        <rFont val="David"/>
        <family val="2"/>
      </rPr>
      <t xml:space="preserve">משך זמן הטיפול בבקשות להעברת כספים בין מסלולי השקעה </t>
    </r>
    <r>
      <rPr>
        <b/>
        <sz val="10"/>
        <rFont val="David"/>
        <family val="2"/>
      </rPr>
      <t>16-20 ימים (20)</t>
    </r>
  </si>
  <si>
    <r>
      <rPr>
        <b/>
        <sz val="1"/>
        <color theme="0" tint="-0.249977111117893"/>
        <rFont val="David"/>
        <family val="2"/>
      </rPr>
      <t xml:space="preserve">משך זמן הטיפול בבקשות להעברת כספים בין מסלולי השקעה </t>
    </r>
    <r>
      <rPr>
        <b/>
        <sz val="10"/>
        <rFont val="David"/>
        <family val="2"/>
      </rPr>
      <t>21 ימים ומעלה (21)</t>
    </r>
  </si>
  <si>
    <r>
      <rPr>
        <b/>
        <sz val="1"/>
        <color theme="0" tint="-0.249977111117893"/>
        <rFont val="David"/>
        <family val="2"/>
      </rPr>
      <t>משך זמן הטיפול בבקשות למשיכת כספים בסכום חד-פעמי</t>
    </r>
    <r>
      <rPr>
        <b/>
        <sz val="10"/>
        <rFont val="David"/>
        <family val="2"/>
      </rPr>
      <t>סה"כ (1)</t>
    </r>
  </si>
  <si>
    <r>
      <rPr>
        <b/>
        <sz val="1"/>
        <color theme="0" tint="-0.249977111117893"/>
        <rFont val="David"/>
        <family val="2"/>
      </rPr>
      <t>משך זמן הטיפול בבקשות למשיכת כספים בסכום חד-פעמי</t>
    </r>
    <r>
      <rPr>
        <b/>
        <sz val="10"/>
        <rFont val="David"/>
        <family val="2"/>
      </rPr>
      <t>עד 5 ימים (2)</t>
    </r>
  </si>
  <si>
    <r>
      <rPr>
        <b/>
        <sz val="1"/>
        <color theme="0" tint="-0.249977111117893"/>
        <rFont val="David"/>
        <family val="2"/>
      </rPr>
      <t>משך זמן הטיפול בבקשות למשיכת כספים בסכום חד-פעמי</t>
    </r>
    <r>
      <rPr>
        <b/>
        <sz val="10"/>
        <rFont val="David"/>
        <family val="2"/>
      </rPr>
      <t>6-10 ימים (3)</t>
    </r>
  </si>
  <si>
    <r>
      <rPr>
        <b/>
        <sz val="1"/>
        <color theme="0" tint="-0.249977111117893"/>
        <rFont val="David"/>
        <family val="2"/>
      </rPr>
      <t>משך זמן הטיפול בבקשות למשיכת כספים בסכום חד-פעמי</t>
    </r>
    <r>
      <rPr>
        <b/>
        <sz val="10"/>
        <rFont val="David"/>
        <family val="2"/>
      </rPr>
      <t>11-15 ימים (4)</t>
    </r>
  </si>
  <si>
    <r>
      <rPr>
        <b/>
        <sz val="1"/>
        <color theme="0" tint="-0.249977111117893"/>
        <rFont val="David"/>
        <family val="2"/>
      </rPr>
      <t>משך זמן הטיפול בבקשות למשיכת כספים בסכום חד-פעמי</t>
    </r>
    <r>
      <rPr>
        <b/>
        <sz val="10"/>
        <rFont val="David"/>
        <family val="2"/>
      </rPr>
      <t>16-20 ימים (5)</t>
    </r>
  </si>
  <si>
    <r>
      <rPr>
        <b/>
        <sz val="1"/>
        <color theme="0" tint="-0.249977111117893"/>
        <rFont val="David"/>
        <family val="2"/>
      </rPr>
      <t>משך זמן הטיפול בבקשות למשיכת כספים בסכום חד-פעמי</t>
    </r>
    <r>
      <rPr>
        <b/>
        <sz val="10"/>
        <rFont val="David"/>
        <family val="2"/>
      </rPr>
      <t>21-30 ימים (6)</t>
    </r>
  </si>
  <si>
    <r>
      <rPr>
        <b/>
        <sz val="1"/>
        <color theme="0" tint="-0.249977111117893"/>
        <rFont val="David"/>
        <family val="2"/>
      </rPr>
      <t>משך זמן הטיפול בבקשות למשיכת כספים בסכום חד-פעמי</t>
    </r>
    <r>
      <rPr>
        <b/>
        <sz val="10"/>
        <rFont val="David"/>
        <family val="2"/>
      </rPr>
      <t>31 ימים ומעלה (7)</t>
    </r>
  </si>
  <si>
    <r>
      <rPr>
        <b/>
        <sz val="1"/>
        <color theme="0" tint="-0.249977111117893"/>
        <rFont val="David"/>
        <family val="2"/>
      </rPr>
      <t>משך זמן הטיפול בבקשות לקבלת קצבת זקנה</t>
    </r>
    <r>
      <rPr>
        <b/>
        <sz val="10"/>
        <rFont val="David"/>
        <family val="2"/>
      </rPr>
      <t>סה"כ (1)</t>
    </r>
    <r>
      <rPr>
        <b/>
        <sz val="1"/>
        <color theme="0" tint="-0.249977111117893"/>
        <rFont val="David"/>
        <family val="2"/>
      </rPr>
      <t>2</t>
    </r>
  </si>
  <si>
    <r>
      <rPr>
        <b/>
        <sz val="1"/>
        <color theme="0" tint="-0.249977111117893"/>
        <rFont val="David"/>
        <family val="2"/>
      </rPr>
      <t>משך זמן הטיפול בבקשות לקבלת קצבת זקנה</t>
    </r>
    <r>
      <rPr>
        <b/>
        <sz val="10"/>
        <rFont val="David"/>
        <family val="2"/>
      </rPr>
      <t>עד 5 ימים (9)</t>
    </r>
  </si>
  <si>
    <r>
      <rPr>
        <b/>
        <sz val="1"/>
        <color theme="0" tint="-0.249977111117893"/>
        <rFont val="David"/>
        <family val="2"/>
      </rPr>
      <t>משך זמן הטיפול בבקשות לקבלת קצבת זקנה</t>
    </r>
    <r>
      <rPr>
        <b/>
        <sz val="10"/>
        <rFont val="David"/>
        <family val="2"/>
      </rPr>
      <t>6-10 ימים (10)</t>
    </r>
  </si>
  <si>
    <r>
      <rPr>
        <b/>
        <sz val="1"/>
        <color theme="0" tint="-0.249977111117893"/>
        <rFont val="David"/>
        <family val="2"/>
      </rPr>
      <t>משך זמן הטיפול בבקשות לקבלת קצבת זקנה</t>
    </r>
    <r>
      <rPr>
        <b/>
        <sz val="10"/>
        <rFont val="David"/>
        <family val="2"/>
      </rPr>
      <t>11-20 ימים (11)</t>
    </r>
  </si>
  <si>
    <r>
      <rPr>
        <b/>
        <sz val="1"/>
        <color theme="0" tint="-0.249977111117893"/>
        <rFont val="David"/>
        <family val="2"/>
      </rPr>
      <t>משך זמן הטיפול בבקשות לקבלת קצבת זקנה</t>
    </r>
    <r>
      <rPr>
        <b/>
        <sz val="10"/>
        <rFont val="David"/>
        <family val="2"/>
      </rPr>
      <t>21-30 ימים (12)</t>
    </r>
  </si>
  <si>
    <r>
      <rPr>
        <b/>
        <sz val="1"/>
        <color theme="0" tint="-0.249977111117893"/>
        <rFont val="David"/>
        <family val="2"/>
      </rPr>
      <t>משך זמן הטיפול בבקשות לקבלת קצבת זקנה</t>
    </r>
    <r>
      <rPr>
        <b/>
        <sz val="10"/>
        <rFont val="David"/>
        <family val="2"/>
      </rPr>
      <t>31-40 ימים (13)</t>
    </r>
  </si>
  <si>
    <r>
      <rPr>
        <b/>
        <sz val="1"/>
        <color theme="0" tint="-0.249977111117893"/>
        <rFont val="David"/>
        <family val="2"/>
      </rPr>
      <t>משך זמן הטיפול בבקשות לקבלת קצבת זקנה</t>
    </r>
    <r>
      <rPr>
        <b/>
        <sz val="10"/>
        <rFont val="David"/>
        <family val="2"/>
      </rPr>
      <t xml:space="preserve"> 
 41 ימים ומעלה (14)</t>
    </r>
  </si>
  <si>
    <r>
      <rPr>
        <b/>
        <sz val="1"/>
        <color theme="0" tint="-0.249977111117893"/>
        <rFont val="David"/>
        <family val="2"/>
      </rPr>
      <t>משך זמן הטיפול בבקשות להעברת כספים מהגוף המוסדי</t>
    </r>
    <r>
      <rPr>
        <b/>
        <sz val="10"/>
        <rFont val="David"/>
        <family val="2"/>
      </rPr>
      <t>סה"כ (1)</t>
    </r>
  </si>
  <si>
    <r>
      <rPr>
        <b/>
        <sz val="1"/>
        <color theme="0" tint="-0.249977111117893"/>
        <rFont val="David"/>
        <family val="2"/>
      </rPr>
      <t>משך זמן הטיפול בבקשות להעברת כספים  אל הגוף המוסדי</t>
    </r>
    <r>
      <rPr>
        <b/>
        <sz val="10"/>
        <rFont val="David"/>
        <family val="2"/>
      </rPr>
      <t>סה"כ (8)</t>
    </r>
  </si>
  <si>
    <r>
      <rPr>
        <b/>
        <sz val="1"/>
        <color theme="0" tint="-0.249977111117893"/>
        <rFont val="David"/>
        <family val="2"/>
      </rPr>
      <t>משך זמן הטיפול בבקשות להעברת כספים  אל הגוף המוסדי</t>
    </r>
    <r>
      <rPr>
        <b/>
        <sz val="10"/>
        <rFont val="David"/>
        <family val="2"/>
      </rPr>
      <t>עד 3 ימים (9)</t>
    </r>
  </si>
  <si>
    <r>
      <rPr>
        <b/>
        <sz val="1"/>
        <color theme="0" tint="-0.249977111117893"/>
        <rFont val="David"/>
        <family val="2"/>
      </rPr>
      <t>משך זמן הטיפול בבקשות להעברת כספים  אל הגוף המוסדי</t>
    </r>
    <r>
      <rPr>
        <b/>
        <sz val="10"/>
        <rFont val="David"/>
        <family val="2"/>
      </rPr>
      <t>4-5 ימים (10)</t>
    </r>
  </si>
  <si>
    <r>
      <rPr>
        <b/>
        <sz val="1"/>
        <color theme="0" tint="-0.249977111117893"/>
        <rFont val="David"/>
        <family val="2"/>
      </rPr>
      <t>משך זמן הטיפול בבקשות להעברת כספים  אל הגוף המוסדי</t>
    </r>
    <r>
      <rPr>
        <b/>
        <sz val="10"/>
        <rFont val="David"/>
        <family val="2"/>
      </rPr>
      <t>6-10 ימים (11)</t>
    </r>
  </si>
  <si>
    <r>
      <rPr>
        <b/>
        <sz val="1"/>
        <color theme="0" tint="-0.249977111117893"/>
        <rFont val="David"/>
        <family val="2"/>
      </rPr>
      <t>משך זמן הטיפול בבקשות להעברת כספים  אל הגוף המוסדי</t>
    </r>
    <r>
      <rPr>
        <b/>
        <sz val="10"/>
        <rFont val="David"/>
        <family val="2"/>
      </rPr>
      <t>11-15 ימים (12)</t>
    </r>
  </si>
  <si>
    <r>
      <rPr>
        <b/>
        <sz val="1"/>
        <color theme="0" tint="-0.249977111117893"/>
        <rFont val="David"/>
        <family val="2"/>
      </rPr>
      <t>משך זמן הטיפול בבקשות להעברת כספים  אל הגוף המוסדי</t>
    </r>
    <r>
      <rPr>
        <b/>
        <sz val="10"/>
        <rFont val="David"/>
        <family val="2"/>
      </rPr>
      <t>16-20 ימים (13)</t>
    </r>
  </si>
  <si>
    <r>
      <rPr>
        <b/>
        <sz val="1"/>
        <color theme="0" tint="-0.249977111117893"/>
        <rFont val="David"/>
        <family val="2"/>
      </rPr>
      <t>משך זמן הטיפול בבקשות להעברת כספים  אל הגוף המוסדי</t>
    </r>
    <r>
      <rPr>
        <b/>
        <sz val="10"/>
        <rFont val="David"/>
        <family val="2"/>
      </rPr>
      <t>21 ימים ומעלה (14)</t>
    </r>
  </si>
  <si>
    <r>
      <rPr>
        <b/>
        <sz val="1"/>
        <color theme="0" tint="-0.249977111117893"/>
        <rFont val="David"/>
        <family val="2"/>
      </rPr>
      <t xml:space="preserve">משך זמן הטיפול בבקשות להעברת כספים בין מסלולי השקעה </t>
    </r>
    <r>
      <rPr>
        <b/>
        <sz val="10"/>
        <rFont val="David"/>
        <family val="2"/>
      </rPr>
      <t>סה"כ (15)</t>
    </r>
  </si>
  <si>
    <r>
      <rPr>
        <b/>
        <sz val="1"/>
        <color theme="0" tint="-0.249977111117893"/>
        <rFont val="David"/>
        <family val="2"/>
      </rPr>
      <t xml:space="preserve">משך זמן הטיפול בבקשות להעברת כספים בין מסלולי השקעה </t>
    </r>
    <r>
      <rPr>
        <b/>
        <sz val="10"/>
        <rFont val="David"/>
        <family val="2"/>
      </rPr>
      <t>עד 3 ימים (16)</t>
    </r>
  </si>
  <si>
    <r>
      <rPr>
        <b/>
        <sz val="1"/>
        <color theme="0" tint="-0.249977111117893"/>
        <rFont val="David"/>
        <family val="2"/>
      </rPr>
      <t xml:space="preserve">משך זמן הטיפול בבקשות להעברת כספים בין מסלולי השקעה
</t>
    </r>
    <r>
      <rPr>
        <b/>
        <sz val="10"/>
        <rFont val="David"/>
        <family val="2"/>
      </rPr>
      <t>21 ימים ומעלה (21)</t>
    </r>
  </si>
  <si>
    <t>סעיף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</si>
</sst>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Arial"/>
      <family val="2"/>
      <charset val="177"/>
      <scheme val="minor"/>
    </font>
    <font>
      <sz val="10"/>
      <name val="Arial"/>
      <family val="2"/>
    </font>
    <font>
      <sz val="10"/>
      <name val="David"/>
      <family val="2"/>
    </font>
    <font>
      <b/>
      <sz val="12"/>
      <name val="David"/>
      <family val="2"/>
    </font>
    <font>
      <u/>
      <sz val="10"/>
      <color indexed="12"/>
      <name val="Arial"/>
      <family val="2"/>
    </font>
    <font>
      <b/>
      <sz val="11"/>
      <color indexed="8"/>
      <name val="David"/>
      <family val="2"/>
    </font>
    <font>
      <b/>
      <sz val="14"/>
      <name val="David"/>
      <family val="2"/>
    </font>
    <font>
      <b/>
      <u/>
      <sz val="10"/>
      <name val="David"/>
      <family val="2"/>
    </font>
    <font>
      <b/>
      <sz val="10"/>
      <name val="David"/>
      <family val="2"/>
    </font>
    <font>
      <sz val="10"/>
      <color indexed="8"/>
      <name val="David"/>
      <family val="2"/>
    </font>
    <font>
      <sz val="10"/>
      <color indexed="10"/>
      <name val="David"/>
      <family val="2"/>
      <charset val="177"/>
    </font>
    <font>
      <sz val="10"/>
      <name val="David"/>
      <family val="2"/>
      <charset val="177"/>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0"/>
      <color theme="0"/>
      <name val="David"/>
      <family val="2"/>
    </font>
    <font>
      <b/>
      <sz val="16"/>
      <name val="David"/>
      <family val="2"/>
    </font>
    <font>
      <b/>
      <sz val="10"/>
      <color rgb="FFFFFFCC"/>
      <name val="David"/>
      <family val="2"/>
    </font>
    <font>
      <b/>
      <sz val="10"/>
      <color rgb="FFC0C0C0"/>
      <name val="David"/>
      <family val="2"/>
    </font>
    <font>
      <sz val="10"/>
      <color rgb="FFC0C0C0"/>
      <name val="David"/>
      <family val="2"/>
    </font>
    <font>
      <sz val="10"/>
      <color rgb="FFC0C0C0"/>
      <name val="Arial"/>
      <family val="2"/>
    </font>
    <font>
      <sz val="10"/>
      <color theme="0"/>
      <name val="Arial"/>
      <family val="2"/>
    </font>
    <font>
      <b/>
      <sz val="11"/>
      <color rgb="FFFF0000"/>
      <name val="David"/>
      <family val="2"/>
    </font>
    <font>
      <b/>
      <sz val="1"/>
      <color theme="0" tint="-0.14996795556505021"/>
      <name val="David"/>
      <family val="2"/>
    </font>
    <font>
      <b/>
      <sz val="1"/>
      <color theme="0" tint="-0.14999847407452621"/>
      <name val="David"/>
      <family val="2"/>
    </font>
    <font>
      <b/>
      <sz val="1"/>
      <color theme="4" tint="0.79998168889431442"/>
      <name val="David"/>
      <family val="2"/>
    </font>
    <font>
      <b/>
      <sz val="1"/>
      <color theme="0" tint="-4.9989318521683403E-2"/>
      <name val="David"/>
      <family val="2"/>
    </font>
    <font>
      <b/>
      <sz val="1"/>
      <color theme="0" tint="-0.249977111117893"/>
      <name val="David"/>
      <family val="2"/>
    </font>
  </fonts>
  <fills count="10">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fill>
    <fill>
      <patternFill patternType="solid">
        <fgColor rgb="FFC0C0C0"/>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theme="0" tint="-0.14999847407452621"/>
      </bottom>
      <diagonal/>
    </border>
    <border>
      <left/>
      <right/>
      <top style="thin">
        <color indexed="64"/>
      </top>
      <bottom style="thin">
        <color theme="0" tint="-0.14999847407452621"/>
      </bottom>
      <diagonal/>
    </border>
    <border>
      <left style="thin">
        <color theme="0" tint="-0.14999847407452621"/>
      </left>
      <right/>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diagonal/>
    </border>
    <border>
      <left style="thin">
        <color theme="2"/>
      </left>
      <right style="thin">
        <color indexed="64"/>
      </right>
      <top/>
      <bottom style="thin">
        <color theme="2"/>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indexed="64"/>
      </right>
      <top style="thin">
        <color theme="0" tint="-0.14999847407452621"/>
      </top>
      <bottom style="thin">
        <color indexed="64"/>
      </bottom>
      <diagonal/>
    </border>
    <border>
      <left style="thin">
        <color indexed="64"/>
      </left>
      <right/>
      <top style="thin">
        <color theme="0" tint="-0.14999847407452621"/>
      </top>
      <bottom style="thin">
        <color indexed="64"/>
      </bottom>
      <diagonal/>
    </border>
    <border>
      <left/>
      <right/>
      <top style="thin">
        <color theme="0" tint="-0.14999847407452621"/>
      </top>
      <bottom style="thin">
        <color indexed="64"/>
      </bottom>
      <diagonal/>
    </border>
    <border>
      <left style="thin">
        <color indexed="64"/>
      </left>
      <right/>
      <top style="thin">
        <color theme="0" tint="-0.14999847407452621"/>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style="thin">
        <color indexed="64"/>
      </right>
      <top/>
      <bottom style="thin">
        <color indexed="64"/>
      </bottom>
      <diagonal/>
    </border>
    <border>
      <left style="hair">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hair">
        <color indexed="64"/>
      </left>
      <right/>
      <top style="thin">
        <color indexed="64"/>
      </top>
      <bottom/>
      <diagonal/>
    </border>
    <border>
      <left/>
      <right/>
      <top/>
      <bottom style="thin">
        <color theme="0" tint="-0.14999847407452621"/>
      </bottom>
      <diagonal/>
    </border>
    <border>
      <left/>
      <right style="thin">
        <color theme="0" tint="-0.14999847407452621"/>
      </right>
      <top style="thin">
        <color theme="0" tint="-0.14999847407452621"/>
      </top>
      <bottom/>
      <diagonal/>
    </border>
    <border>
      <left/>
      <right style="thin">
        <color theme="0" tint="-0.14999847407452621"/>
      </right>
      <top/>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s>
  <cellStyleXfs count="7">
    <xf numFmtId="0" fontId="0" fillId="0" borderId="0"/>
    <xf numFmtId="0" fontId="1" fillId="0" borderId="0"/>
    <xf numFmtId="0" fontId="4" fillId="0" borderId="0">
      <alignment vertical="top"/>
      <protection locked="0"/>
    </xf>
    <xf numFmtId="0" fontId="1" fillId="0" borderId="0">
      <alignment wrapText="1"/>
    </xf>
    <xf numFmtId="0" fontId="12" fillId="0" borderId="23" applyNumberFormat="0" applyFill="0" applyAlignment="0" applyProtection="0"/>
    <xf numFmtId="0" fontId="13" fillId="0" borderId="24" applyNumberFormat="0" applyFill="0" applyAlignment="0" applyProtection="0"/>
    <xf numFmtId="0" fontId="14" fillId="0" borderId="25" applyNumberFormat="0" applyFill="0" applyAlignment="0" applyProtection="0"/>
  </cellStyleXfs>
  <cellXfs count="132">
    <xf numFmtId="0" fontId="0" fillId="0" borderId="0" xfId="0"/>
    <xf numFmtId="0" fontId="2" fillId="0" borderId="0" xfId="1" applyFont="1"/>
    <xf numFmtId="0" fontId="4" fillId="3" borderId="0" xfId="2" applyFill="1" applyAlignment="1" applyProtection="1"/>
    <xf numFmtId="0" fontId="5" fillId="0" borderId="0" xfId="3" applyFont="1" applyAlignment="1">
      <alignment horizontal="right" vertical="center"/>
    </xf>
    <xf numFmtId="0" fontId="8" fillId="4" borderId="7" xfId="1" applyFont="1" applyFill="1" applyBorder="1" applyAlignment="1">
      <alignment vertical="top" wrapText="1"/>
    </xf>
    <xf numFmtId="0" fontId="8" fillId="4" borderId="8" xfId="1" applyFont="1" applyFill="1" applyBorder="1" applyAlignment="1">
      <alignment horizontal="center" vertical="top" wrapText="1"/>
    </xf>
    <xf numFmtId="0" fontId="8" fillId="4" borderId="8" xfId="1" applyFont="1" applyFill="1" applyBorder="1" applyAlignment="1">
      <alignment horizontal="center" vertical="top" wrapText="1" readingOrder="2"/>
    </xf>
    <xf numFmtId="0" fontId="8" fillId="4" borderId="9" xfId="1" applyFont="1" applyFill="1" applyBorder="1" applyAlignment="1">
      <alignment horizontal="center" vertical="top" wrapText="1" readingOrder="2"/>
    </xf>
    <xf numFmtId="0" fontId="8" fillId="4" borderId="7" xfId="1" applyFont="1" applyFill="1" applyBorder="1" applyAlignment="1">
      <alignment horizontal="right" vertical="top" wrapText="1"/>
    </xf>
    <xf numFmtId="0" fontId="8" fillId="4" borderId="11" xfId="1" applyFont="1" applyFill="1" applyBorder="1" applyAlignment="1">
      <alignment horizontal="center" vertical="top" wrapText="1" readingOrder="2"/>
    </xf>
    <xf numFmtId="0" fontId="2" fillId="0" borderId="12" xfId="1" applyFont="1" applyBorder="1"/>
    <xf numFmtId="164" fontId="8" fillId="4" borderId="13" xfId="1" applyNumberFormat="1" applyFont="1" applyFill="1" applyBorder="1" applyAlignment="1">
      <alignment horizontal="center" vertical="top" wrapText="1"/>
    </xf>
    <xf numFmtId="49" fontId="8" fillId="4" borderId="14" xfId="1" applyNumberFormat="1" applyFont="1" applyFill="1" applyBorder="1" applyAlignment="1">
      <alignment horizontal="center" vertical="top" wrapText="1"/>
    </xf>
    <xf numFmtId="49" fontId="8" fillId="4" borderId="3" xfId="1" applyNumberFormat="1" applyFont="1" applyFill="1" applyBorder="1" applyAlignment="1">
      <alignment horizontal="center" vertical="top" wrapText="1"/>
    </xf>
    <xf numFmtId="49" fontId="8" fillId="4" borderId="13" xfId="1" applyNumberFormat="1" applyFont="1" applyFill="1" applyBorder="1" applyAlignment="1">
      <alignment horizontal="center" vertical="top" wrapText="1"/>
    </xf>
    <xf numFmtId="49" fontId="8" fillId="4" borderId="10" xfId="1" applyNumberFormat="1" applyFont="1" applyFill="1" applyBorder="1" applyAlignment="1">
      <alignment horizontal="center" vertical="top" wrapText="1"/>
    </xf>
    <xf numFmtId="49" fontId="8" fillId="4" borderId="11" xfId="1" applyNumberFormat="1" applyFont="1" applyFill="1" applyBorder="1" applyAlignment="1">
      <alignment horizontal="center" vertical="top" wrapText="1"/>
    </xf>
    <xf numFmtId="0" fontId="2" fillId="0" borderId="5" xfId="1" applyFont="1" applyBorder="1" applyAlignment="1">
      <alignment vertical="top"/>
    </xf>
    <xf numFmtId="0" fontId="2" fillId="5" borderId="12" xfId="1" applyFont="1" applyFill="1" applyBorder="1" applyAlignment="1">
      <alignment horizontal="right" vertical="center" wrapText="1"/>
    </xf>
    <xf numFmtId="3" fontId="8" fillId="5" borderId="15" xfId="1" applyNumberFormat="1" applyFont="1" applyFill="1" applyBorder="1" applyAlignment="1" applyProtection="1">
      <alignment horizontal="left" vertical="center" wrapText="1"/>
      <protection locked="0"/>
    </xf>
    <xf numFmtId="0" fontId="2" fillId="0" borderId="12" xfId="1" applyFont="1" applyBorder="1" applyAlignment="1">
      <alignment vertical="top"/>
    </xf>
    <xf numFmtId="3" fontId="8" fillId="4" borderId="15" xfId="1" applyNumberFormat="1" applyFont="1" applyFill="1" applyBorder="1" applyAlignment="1">
      <alignment horizontal="left" vertical="center" wrapText="1"/>
    </xf>
    <xf numFmtId="3" fontId="9" fillId="5" borderId="18" xfId="3" applyNumberFormat="1" applyFont="1" applyFill="1" applyBorder="1" applyAlignment="1" applyProtection="1">
      <alignment horizontal="left" vertical="center" wrapText="1" readingOrder="2"/>
      <protection locked="0"/>
    </xf>
    <xf numFmtId="3" fontId="9" fillId="5" borderId="19" xfId="3" applyNumberFormat="1" applyFont="1" applyFill="1" applyBorder="1" applyAlignment="1" applyProtection="1">
      <alignment horizontal="left" vertical="center" wrapText="1" readingOrder="2"/>
      <protection locked="0"/>
    </xf>
    <xf numFmtId="3" fontId="9" fillId="5" borderId="10" xfId="3" applyNumberFormat="1" applyFont="1" applyFill="1" applyBorder="1" applyAlignment="1" applyProtection="1">
      <alignment horizontal="left" vertical="center" wrapText="1" readingOrder="2"/>
      <protection locked="0"/>
    </xf>
    <xf numFmtId="3" fontId="9" fillId="5" borderId="20" xfId="3" applyNumberFormat="1" applyFont="1" applyFill="1" applyBorder="1" applyAlignment="1" applyProtection="1">
      <alignment horizontal="left" vertical="center" wrapText="1" readingOrder="2"/>
      <protection locked="0"/>
    </xf>
    <xf numFmtId="0" fontId="8" fillId="4" borderId="21" xfId="1" applyFont="1" applyFill="1" applyBorder="1" applyAlignment="1">
      <alignment horizontal="center" vertical="top" wrapText="1" readingOrder="2"/>
    </xf>
    <xf numFmtId="0" fontId="8" fillId="4" borderId="17" xfId="1" applyFont="1" applyFill="1" applyBorder="1" applyAlignment="1">
      <alignment horizontal="center" vertical="top" wrapText="1" readingOrder="2"/>
    </xf>
    <xf numFmtId="0" fontId="8" fillId="4" borderId="15" xfId="1" applyFont="1" applyFill="1" applyBorder="1" applyAlignment="1">
      <alignment horizontal="right" vertical="top" wrapText="1"/>
    </xf>
    <xf numFmtId="0" fontId="1" fillId="0" borderId="0" xfId="1"/>
    <xf numFmtId="49" fontId="8" fillId="4" borderId="22" xfId="1" applyNumberFormat="1" applyFont="1" applyFill="1" applyBorder="1" applyAlignment="1">
      <alignment horizontal="center" vertical="top" wrapText="1"/>
    </xf>
    <xf numFmtId="0" fontId="2" fillId="0" borderId="0" xfId="1" applyFont="1" applyAlignment="1">
      <alignment vertical="top"/>
    </xf>
    <xf numFmtId="0" fontId="7" fillId="4" borderId="12" xfId="1" applyFont="1" applyFill="1" applyBorder="1" applyAlignment="1">
      <alignment vertical="center" wrapText="1"/>
    </xf>
    <xf numFmtId="0" fontId="7" fillId="7" borderId="1" xfId="1" applyFont="1" applyFill="1" applyBorder="1" applyAlignment="1">
      <alignment vertical="center" wrapText="1"/>
    </xf>
    <xf numFmtId="0" fontId="15" fillId="0" borderId="1" xfId="1" applyFont="1" applyBorder="1"/>
    <xf numFmtId="3" fontId="15" fillId="5" borderId="18" xfId="3" applyNumberFormat="1" applyFont="1" applyFill="1" applyBorder="1" applyAlignment="1" applyProtection="1">
      <alignment horizontal="left" vertical="center" wrapText="1" readingOrder="2"/>
      <protection locked="0"/>
    </xf>
    <xf numFmtId="3" fontId="15" fillId="5" borderId="19" xfId="3" applyNumberFormat="1" applyFont="1" applyFill="1" applyBorder="1" applyAlignment="1" applyProtection="1">
      <alignment horizontal="left" vertical="center" wrapText="1" readingOrder="2"/>
      <protection locked="0"/>
    </xf>
    <xf numFmtId="0" fontId="2" fillId="0" borderId="31" xfId="1" applyFont="1" applyBorder="1"/>
    <xf numFmtId="3" fontId="17" fillId="8" borderId="15" xfId="1" applyNumberFormat="1" applyFont="1" applyFill="1" applyBorder="1" applyAlignment="1" applyProtection="1">
      <alignment horizontal="left" vertical="center" wrapText="1"/>
      <protection locked="0"/>
    </xf>
    <xf numFmtId="3" fontId="18" fillId="7" borderId="15" xfId="1" applyNumberFormat="1" applyFont="1" applyFill="1" applyBorder="1" applyAlignment="1">
      <alignment horizontal="left" vertical="center" wrapText="1"/>
    </xf>
    <xf numFmtId="0" fontId="19" fillId="7" borderId="0" xfId="1" applyFont="1" applyFill="1"/>
    <xf numFmtId="0" fontId="7" fillId="7" borderId="27" xfId="1" applyFont="1" applyFill="1" applyBorder="1" applyAlignment="1">
      <alignment vertical="center" wrapText="1"/>
    </xf>
    <xf numFmtId="0" fontId="15" fillId="0" borderId="37" xfId="1" applyFont="1" applyBorder="1"/>
    <xf numFmtId="0" fontId="19" fillId="7" borderId="38" xfId="1" applyFont="1" applyFill="1" applyBorder="1"/>
    <xf numFmtId="0" fontId="8" fillId="4" borderId="15" xfId="1" applyFont="1" applyFill="1" applyBorder="1" applyAlignment="1">
      <alignment vertical="top" wrapText="1"/>
    </xf>
    <xf numFmtId="0" fontId="2" fillId="0" borderId="28" xfId="1" applyFont="1" applyBorder="1"/>
    <xf numFmtId="0" fontId="2" fillId="0" borderId="41" xfId="1" applyFont="1" applyBorder="1"/>
    <xf numFmtId="0" fontId="4" fillId="3" borderId="0" xfId="2" applyFill="1" applyProtection="1">
      <alignment vertical="top"/>
    </xf>
    <xf numFmtId="0" fontId="1" fillId="0" borderId="0" xfId="1" applyAlignment="1">
      <alignment vertical="top"/>
    </xf>
    <xf numFmtId="0" fontId="2" fillId="0" borderId="46" xfId="1" applyFont="1" applyBorder="1"/>
    <xf numFmtId="0" fontId="2" fillId="0" borderId="4" xfId="1" applyFont="1" applyBorder="1" applyAlignment="1">
      <alignment vertical="top"/>
    </xf>
    <xf numFmtId="0" fontId="2" fillId="0" borderId="46" xfId="1" applyFont="1" applyBorder="1" applyAlignment="1">
      <alignment vertical="top"/>
    </xf>
    <xf numFmtId="0" fontId="2" fillId="0" borderId="27" xfId="1" applyFont="1" applyBorder="1" applyAlignment="1">
      <alignment vertical="top"/>
    </xf>
    <xf numFmtId="0" fontId="2" fillId="5" borderId="6" xfId="1" applyFont="1" applyFill="1" applyBorder="1" applyAlignment="1">
      <alignment horizontal="right" vertical="center" wrapText="1"/>
    </xf>
    <xf numFmtId="3" fontId="8" fillId="4" borderId="7" xfId="1" applyNumberFormat="1" applyFont="1" applyFill="1" applyBorder="1" applyAlignment="1">
      <alignment horizontal="left" vertical="center" wrapText="1"/>
    </xf>
    <xf numFmtId="0" fontId="20" fillId="7" borderId="0" xfId="1" applyFont="1" applyFill="1"/>
    <xf numFmtId="0" fontId="15" fillId="9" borderId="27" xfId="1" applyFont="1" applyFill="1" applyBorder="1"/>
    <xf numFmtId="0" fontId="7" fillId="4" borderId="48" xfId="1" applyFont="1" applyFill="1" applyBorder="1" applyAlignment="1">
      <alignment vertical="center" wrapText="1"/>
    </xf>
    <xf numFmtId="0" fontId="7" fillId="4" borderId="46" xfId="1" applyFont="1" applyFill="1" applyBorder="1" applyAlignment="1">
      <alignment vertical="center" wrapText="1"/>
    </xf>
    <xf numFmtId="0" fontId="2" fillId="5" borderId="27" xfId="1" applyFont="1" applyFill="1" applyBorder="1" applyAlignment="1">
      <alignment horizontal="right" vertical="center" wrapText="1"/>
    </xf>
    <xf numFmtId="9" fontId="9" fillId="5" borderId="49" xfId="3" applyNumberFormat="1" applyFont="1" applyFill="1" applyBorder="1" applyAlignment="1">
      <alignment horizontal="center" vertical="center" wrapText="1" readingOrder="2"/>
    </xf>
    <xf numFmtId="9" fontId="9" fillId="5" borderId="50" xfId="3" applyNumberFormat="1" applyFont="1" applyFill="1" applyBorder="1" applyAlignment="1">
      <alignment horizontal="center" vertical="center" wrapText="1" readingOrder="2"/>
    </xf>
    <xf numFmtId="0" fontId="22" fillId="9" borderId="51" xfId="1" applyFont="1" applyFill="1" applyBorder="1"/>
    <xf numFmtId="0" fontId="2" fillId="0" borderId="6" xfId="1" applyFont="1" applyBorder="1" applyAlignment="1">
      <alignment vertical="top"/>
    </xf>
    <xf numFmtId="3" fontId="23" fillId="6" borderId="8" xfId="1" applyNumberFormat="1" applyFont="1" applyFill="1" applyBorder="1" applyAlignment="1">
      <alignment horizontal="left" vertical="top" wrapText="1"/>
    </xf>
    <xf numFmtId="3" fontId="23" fillId="6" borderId="16" xfId="1" applyNumberFormat="1" applyFont="1" applyFill="1" applyBorder="1" applyAlignment="1">
      <alignment horizontal="left" vertical="top" wrapText="1"/>
    </xf>
    <xf numFmtId="3" fontId="23" fillId="6" borderId="9" xfId="1" applyNumberFormat="1" applyFont="1" applyFill="1" applyBorder="1" applyAlignment="1">
      <alignment horizontal="left" vertical="top" wrapText="1"/>
    </xf>
    <xf numFmtId="3" fontId="23" fillId="6" borderId="10" xfId="1" applyNumberFormat="1" applyFont="1" applyFill="1" applyBorder="1" applyAlignment="1">
      <alignment horizontal="left" vertical="top" wrapText="1"/>
    </xf>
    <xf numFmtId="3" fontId="24" fillId="6" borderId="21" xfId="1" applyNumberFormat="1" applyFont="1" applyFill="1" applyBorder="1" applyAlignment="1">
      <alignment horizontal="left" vertical="top" wrapText="1"/>
    </xf>
    <xf numFmtId="3" fontId="24" fillId="6" borderId="47" xfId="1" applyNumberFormat="1" applyFont="1" applyFill="1" applyBorder="1" applyAlignment="1">
      <alignment horizontal="left" vertical="top" wrapText="1"/>
    </xf>
    <xf numFmtId="3" fontId="24" fillId="6" borderId="52" xfId="1" applyNumberFormat="1" applyFont="1" applyFill="1" applyBorder="1" applyAlignment="1">
      <alignment horizontal="left" vertical="top" wrapText="1"/>
    </xf>
    <xf numFmtId="3" fontId="24" fillId="6" borderId="8" xfId="1" applyNumberFormat="1" applyFont="1" applyFill="1" applyBorder="1" applyAlignment="1">
      <alignment horizontal="left" vertical="top" wrapText="1"/>
    </xf>
    <xf numFmtId="3" fontId="24" fillId="6" borderId="9" xfId="1" applyNumberFormat="1" applyFont="1" applyFill="1" applyBorder="1" applyAlignment="1">
      <alignment horizontal="left" vertical="top" wrapText="1"/>
    </xf>
    <xf numFmtId="0" fontId="2" fillId="0" borderId="35" xfId="1" applyFont="1" applyBorder="1"/>
    <xf numFmtId="0" fontId="2" fillId="0" borderId="53" xfId="1" applyFont="1" applyBorder="1"/>
    <xf numFmtId="0" fontId="2" fillId="0" borderId="54" xfId="1" applyFont="1" applyBorder="1"/>
    <xf numFmtId="0" fontId="2" fillId="0" borderId="55" xfId="1" applyFont="1" applyBorder="1"/>
    <xf numFmtId="0" fontId="2" fillId="0" borderId="56" xfId="1" applyFont="1" applyBorder="1"/>
    <xf numFmtId="0" fontId="22" fillId="9" borderId="57" xfId="1" applyFont="1" applyFill="1" applyBorder="1"/>
    <xf numFmtId="0" fontId="22" fillId="9" borderId="58" xfId="1" applyFont="1" applyFill="1" applyBorder="1"/>
    <xf numFmtId="0" fontId="22" fillId="9" borderId="59" xfId="1" applyFont="1" applyFill="1" applyBorder="1"/>
    <xf numFmtId="0" fontId="22" fillId="9" borderId="54" xfId="1" applyFont="1" applyFill="1" applyBorder="1"/>
    <xf numFmtId="0" fontId="2" fillId="9" borderId="51" xfId="1" applyFont="1" applyFill="1" applyBorder="1"/>
    <xf numFmtId="0" fontId="2" fillId="9" borderId="34" xfId="1" applyFont="1" applyFill="1" applyBorder="1"/>
    <xf numFmtId="3" fontId="25" fillId="6" borderId="8" xfId="1" applyNumberFormat="1" applyFont="1" applyFill="1" applyBorder="1" applyAlignment="1">
      <alignment horizontal="left" vertical="top" wrapText="1"/>
    </xf>
    <xf numFmtId="3" fontId="25" fillId="6" borderId="14" xfId="1" applyNumberFormat="1" applyFont="1" applyFill="1" applyBorder="1" applyAlignment="1">
      <alignment horizontal="left" vertical="top" wrapText="1"/>
    </xf>
    <xf numFmtId="3" fontId="25" fillId="6" borderId="9" xfId="1" applyNumberFormat="1" applyFont="1" applyFill="1" applyBorder="1" applyAlignment="1">
      <alignment horizontal="left" vertical="top" wrapText="1"/>
    </xf>
    <xf numFmtId="3" fontId="25" fillId="6" borderId="21" xfId="1" applyNumberFormat="1" applyFont="1" applyFill="1" applyBorder="1" applyAlignment="1">
      <alignment horizontal="left" vertical="top" wrapText="1"/>
    </xf>
    <xf numFmtId="3" fontId="25" fillId="6" borderId="47" xfId="1" applyNumberFormat="1" applyFont="1" applyFill="1" applyBorder="1" applyAlignment="1">
      <alignment horizontal="left" vertical="top" wrapText="1"/>
    </xf>
    <xf numFmtId="3" fontId="26" fillId="6" borderId="8" xfId="1" applyNumberFormat="1" applyFont="1" applyFill="1" applyBorder="1" applyAlignment="1">
      <alignment horizontal="left" vertical="top" wrapText="1"/>
    </xf>
    <xf numFmtId="3" fontId="26" fillId="6" borderId="14" xfId="1" applyNumberFormat="1" applyFont="1" applyFill="1" applyBorder="1" applyAlignment="1">
      <alignment horizontal="left" vertical="top" wrapText="1"/>
    </xf>
    <xf numFmtId="3" fontId="26" fillId="6" borderId="9" xfId="1" applyNumberFormat="1" applyFont="1" applyFill="1" applyBorder="1" applyAlignment="1">
      <alignment horizontal="left" vertical="top" wrapText="1"/>
    </xf>
    <xf numFmtId="0" fontId="7" fillId="7" borderId="48" xfId="1" applyFont="1" applyFill="1" applyBorder="1" applyAlignment="1">
      <alignment vertical="center" wrapText="1"/>
    </xf>
    <xf numFmtId="0" fontId="8" fillId="4" borderId="10" xfId="1" applyFont="1" applyFill="1" applyBorder="1" applyAlignment="1">
      <alignment horizontal="right" vertical="top" wrapText="1" readingOrder="2"/>
    </xf>
    <xf numFmtId="0" fontId="15" fillId="9" borderId="36" xfId="1" applyFont="1" applyFill="1" applyBorder="1"/>
    <xf numFmtId="0" fontId="15" fillId="0" borderId="26" xfId="1" applyFont="1" applyBorder="1" applyAlignment="1">
      <alignment horizontal="right"/>
    </xf>
    <xf numFmtId="0" fontId="6" fillId="0" borderId="29" xfId="4" applyFont="1" applyBorder="1" applyAlignment="1">
      <alignment horizontal="right" readingOrder="2"/>
    </xf>
    <xf numFmtId="0" fontId="6" fillId="0" borderId="30" xfId="4" applyFont="1" applyBorder="1" applyAlignment="1">
      <alignment horizontal="right" readingOrder="2"/>
    </xf>
    <xf numFmtId="0" fontId="16" fillId="2" borderId="32" xfId="5" applyFont="1" applyFill="1" applyBorder="1" applyAlignment="1">
      <alignment horizontal="right" vertical="center"/>
    </xf>
    <xf numFmtId="0" fontId="16" fillId="2" borderId="33" xfId="5" applyFont="1" applyFill="1" applyBorder="1" applyAlignment="1">
      <alignment horizontal="right" vertical="center"/>
    </xf>
    <xf numFmtId="0" fontId="16" fillId="2" borderId="34" xfId="5" applyFont="1" applyFill="1" applyBorder="1" applyAlignment="1">
      <alignment horizontal="right" vertical="center"/>
    </xf>
    <xf numFmtId="0" fontId="3" fillId="0" borderId="0" xfId="1" applyFont="1" applyAlignment="1">
      <alignment horizontal="right"/>
    </xf>
    <xf numFmtId="0" fontId="15" fillId="0" borderId="0" xfId="1" applyFont="1" applyAlignment="1">
      <alignment horizontal="center"/>
    </xf>
    <xf numFmtId="0" fontId="6" fillId="0" borderId="16" xfId="6" applyFont="1" applyBorder="1" applyAlignment="1">
      <alignment horizontal="center" vertical="top"/>
    </xf>
    <xf numFmtId="0" fontId="8" fillId="4" borderId="2"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4" xfId="1" applyFont="1" applyFill="1" applyBorder="1" applyAlignment="1">
      <alignment horizontal="center" vertical="top" wrapText="1"/>
    </xf>
    <xf numFmtId="0" fontId="8" fillId="4" borderId="39" xfId="1" applyFont="1" applyFill="1" applyBorder="1" applyAlignment="1">
      <alignment horizontal="center" vertical="top" wrapText="1"/>
    </xf>
    <xf numFmtId="0" fontId="8" fillId="4" borderId="40" xfId="1" applyFont="1" applyFill="1" applyBorder="1" applyAlignment="1">
      <alignment horizontal="center" vertical="top" wrapText="1"/>
    </xf>
    <xf numFmtId="0" fontId="6" fillId="0" borderId="32" xfId="4" applyFont="1" applyBorder="1" applyAlignment="1">
      <alignment horizontal="right" readingOrder="2"/>
    </xf>
    <xf numFmtId="0" fontId="6" fillId="0" borderId="33" xfId="4" applyFont="1" applyBorder="1" applyAlignment="1">
      <alignment horizontal="right" readingOrder="2"/>
    </xf>
    <xf numFmtId="0" fontId="6" fillId="0" borderId="34" xfId="4" applyFont="1" applyBorder="1" applyAlignment="1">
      <alignment horizontal="right" readingOrder="2"/>
    </xf>
    <xf numFmtId="0" fontId="3" fillId="0" borderId="35" xfId="1" applyFont="1" applyBorder="1" applyAlignment="1">
      <alignment horizontal="right"/>
    </xf>
    <xf numFmtId="0" fontId="2" fillId="0" borderId="0" xfId="1" applyFont="1" applyAlignment="1">
      <alignment horizontal="right"/>
    </xf>
    <xf numFmtId="0" fontId="6" fillId="0" borderId="42" xfId="6" applyFont="1" applyBorder="1" applyAlignment="1">
      <alignment horizontal="center" vertical="top"/>
    </xf>
    <xf numFmtId="0" fontId="6" fillId="0" borderId="43" xfId="6" applyFont="1" applyBorder="1" applyAlignment="1">
      <alignment horizontal="center" vertical="top"/>
    </xf>
    <xf numFmtId="0" fontId="6" fillId="0" borderId="44" xfId="6" applyFont="1" applyBorder="1" applyAlignment="1">
      <alignment horizontal="center" vertical="top"/>
    </xf>
    <xf numFmtId="0" fontId="2" fillId="0" borderId="0" xfId="1" applyFont="1" applyAlignment="1">
      <alignment horizontal="center" wrapText="1" readingOrder="2"/>
    </xf>
    <xf numFmtId="0" fontId="21" fillId="0" borderId="0" xfId="1" applyFont="1" applyAlignment="1">
      <alignment horizontal="center" readingOrder="2"/>
    </xf>
    <xf numFmtId="0" fontId="6" fillId="0" borderId="42" xfId="4" applyFont="1" applyBorder="1" applyAlignment="1">
      <alignment horizontal="right" readingOrder="2"/>
    </xf>
    <xf numFmtId="0" fontId="6" fillId="0" borderId="43" xfId="4" applyFont="1" applyBorder="1" applyAlignment="1">
      <alignment horizontal="right" readingOrder="2"/>
    </xf>
    <xf numFmtId="0" fontId="6" fillId="0" borderId="44" xfId="4" applyFont="1" applyBorder="1" applyAlignment="1">
      <alignment horizontal="right" readingOrder="2"/>
    </xf>
    <xf numFmtId="0" fontId="16" fillId="2" borderId="42" xfId="5" applyFont="1" applyFill="1" applyBorder="1" applyAlignment="1">
      <alignment horizontal="right" vertical="center"/>
    </xf>
    <xf numFmtId="0" fontId="16" fillId="2" borderId="43" xfId="5" applyFont="1" applyFill="1" applyBorder="1" applyAlignment="1">
      <alignment horizontal="right" vertical="center"/>
    </xf>
    <xf numFmtId="0" fontId="16" fillId="2" borderId="44" xfId="5" applyFont="1" applyFill="1" applyBorder="1" applyAlignment="1">
      <alignment horizontal="right" vertical="center"/>
    </xf>
    <xf numFmtId="0" fontId="3" fillId="0" borderId="45" xfId="1" applyFont="1" applyBorder="1" applyAlignment="1">
      <alignment horizontal="right"/>
    </xf>
    <xf numFmtId="0" fontId="2" fillId="0" borderId="26" xfId="1" applyFont="1" applyBorder="1" applyAlignment="1">
      <alignment horizontal="center"/>
    </xf>
    <xf numFmtId="0" fontId="8" fillId="0" borderId="0" xfId="1" applyFont="1" applyAlignment="1">
      <alignment horizontal="right" readingOrder="2"/>
    </xf>
    <xf numFmtId="0" fontId="2" fillId="0" borderId="0" xfId="1" applyFont="1" applyAlignment="1">
      <alignment horizontal="right" wrapText="1" readingOrder="2"/>
    </xf>
    <xf numFmtId="0" fontId="15" fillId="0" borderId="0" xfId="1" applyFont="1" applyAlignment="1">
      <alignment horizontal="right"/>
    </xf>
    <xf numFmtId="0" fontId="6" fillId="0" borderId="0" xfId="1" applyFont="1" applyAlignment="1">
      <alignment horizontal="center" vertical="top"/>
    </xf>
    <xf numFmtId="0" fontId="2" fillId="0" borderId="26" xfId="1" applyFont="1" applyBorder="1" applyAlignment="1">
      <alignment horizontal="right"/>
    </xf>
  </cellXfs>
  <cellStyles count="7">
    <cellStyle name="Normal" xfId="0" builtinId="0"/>
    <cellStyle name="Normal 2" xfId="1" xr:uid="{00000000-0005-0000-0000-000001000000}"/>
    <cellStyle name="Normal_Aform4v2 2" xfId="3" xr:uid="{00000000-0005-0000-0000-000002000000}"/>
    <cellStyle name="היפר-קישור" xfId="2" builtinId="8"/>
    <cellStyle name="כותרת 1" xfId="4" builtinId="16"/>
    <cellStyle name="כותרת 2" xfId="5" builtinId="17"/>
    <cellStyle name="כותרת 3" xfId="6" builtinId="18"/>
  </cellStyles>
  <dxfs count="49">
    <dxf>
      <border outline="0">
        <left style="thin">
          <color indexed="64"/>
        </left>
        <right style="thin">
          <color indexed="64"/>
        </right>
        <bottom style="thin">
          <color indexed="64"/>
        </bottom>
      </border>
    </dxf>
    <dxf>
      <font>
        <b/>
        <i val="0"/>
        <strike val="0"/>
        <condense val="0"/>
        <extend val="0"/>
        <outline val="0"/>
        <shadow val="0"/>
        <u val="none"/>
        <vertAlign val="baseline"/>
        <sz val="10"/>
        <color auto="1"/>
        <name val="David"/>
        <scheme val="none"/>
      </font>
      <fill>
        <patternFill patternType="solid">
          <fgColor indexed="64"/>
          <bgColor indexed="22"/>
        </patternFill>
      </fill>
      <alignment horizontal="center" vertical="top" textRotation="0" wrapText="1" indent="0" justifyLastLine="0" shrinkToFit="0" readingOrder="2"/>
    </dxf>
    <dxf>
      <border outline="0">
        <left style="thin">
          <color indexed="64"/>
        </left>
        <right style="thin">
          <color indexed="64"/>
        </right>
        <bottom style="thin">
          <color indexed="64"/>
        </bottom>
      </border>
    </dxf>
    <dxf>
      <font>
        <b/>
        <i val="0"/>
        <strike val="0"/>
        <condense val="0"/>
        <extend val="0"/>
        <outline val="0"/>
        <shadow val="0"/>
        <u val="none"/>
        <vertAlign val="baseline"/>
        <sz val="10"/>
        <color auto="1"/>
        <name val="David"/>
        <family val="2"/>
        <scheme val="none"/>
      </font>
      <fill>
        <patternFill patternType="solid">
          <fgColor indexed="64"/>
          <bgColor indexed="22"/>
        </patternFill>
      </fill>
      <alignment horizontal="center" vertical="top" textRotation="0" wrapText="1" indent="0" justifyLastLine="0" shrinkToFit="0" readingOrder="2"/>
    </dxf>
    <dxf>
      <font>
        <b/>
        <i val="0"/>
        <strike val="0"/>
        <condense val="0"/>
        <extend val="0"/>
        <outline val="0"/>
        <shadow val="0"/>
        <u val="none"/>
        <vertAlign val="baseline"/>
        <sz val="10"/>
        <color theme="0" tint="-4.9989318521683403E-2"/>
        <name val="David"/>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theme="0" tint="-4.9989318521683403E-2"/>
        <name val="David"/>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top/>
        <bottom style="thin">
          <color indexed="64"/>
        </bottom>
        <vertical/>
        <horizontal/>
      </border>
    </dxf>
    <dxf>
      <font>
        <b/>
        <i val="0"/>
        <strike val="0"/>
        <condense val="0"/>
        <extend val="0"/>
        <outline val="0"/>
        <shadow val="0"/>
        <u val="none"/>
        <vertAlign val="baseline"/>
        <sz val="10"/>
        <color theme="0" tint="-4.9989318521683403E-2"/>
        <name val="David"/>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theme="0" tint="-4.9989318521683403E-2"/>
        <name val="David"/>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theme="0" tint="-4.9989318521683403E-2"/>
        <name val="David"/>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theme="0" tint="-4.9989318521683403E-2"/>
        <name val="David"/>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auto="1"/>
        <name val="David"/>
        <scheme val="none"/>
      </font>
      <numFmt numFmtId="3" formatCode="#,##0"/>
      <fill>
        <patternFill patternType="solid">
          <fgColor indexed="64"/>
          <bgColor indexed="26"/>
        </patternFill>
      </fill>
      <alignment horizontal="left" vertical="center" textRotation="0" wrapText="1" indent="0" justifyLastLine="0" shrinkToFit="0" readingOrder="0"/>
      <border diagonalUp="0" diagonalDown="0">
        <left style="thin">
          <color indexed="64"/>
        </left>
        <right style="hair">
          <color indexed="64"/>
        </right>
        <top/>
        <bottom style="thin">
          <color indexed="64"/>
        </bottom>
        <vertical/>
        <horizontal/>
      </border>
      <protection locked="0" hidden="0"/>
    </dxf>
    <dxf>
      <font>
        <b/>
        <i val="0"/>
        <strike val="0"/>
        <condense val="0"/>
        <extend val="0"/>
        <outline val="0"/>
        <shadow val="0"/>
        <u val="none"/>
        <vertAlign val="baseline"/>
        <sz val="10"/>
        <color theme="0" tint="-4.9989318521683403E-2"/>
        <name val="David"/>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theme="0" tint="-4.9989318521683403E-2"/>
        <name val="David"/>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top/>
        <bottom style="thin">
          <color indexed="64"/>
        </bottom>
        <vertical/>
        <horizontal/>
      </border>
    </dxf>
    <dxf>
      <font>
        <b/>
        <i val="0"/>
        <strike val="0"/>
        <condense val="0"/>
        <extend val="0"/>
        <outline val="0"/>
        <shadow val="0"/>
        <u val="none"/>
        <vertAlign val="baseline"/>
        <sz val="10"/>
        <color theme="0" tint="-4.9989318521683403E-2"/>
        <name val="David"/>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theme="0" tint="-4.9989318521683403E-2"/>
        <name val="David"/>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theme="0" tint="-4.9989318521683403E-2"/>
        <name val="David"/>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theme="0" tint="-4.9989318521683403E-2"/>
        <name val="David"/>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auto="1"/>
        <name val="David"/>
        <scheme val="none"/>
      </font>
      <numFmt numFmtId="3" formatCode="#,##0"/>
      <fill>
        <patternFill patternType="solid">
          <fgColor indexed="64"/>
          <bgColor indexed="26"/>
        </patternFill>
      </fill>
      <alignment horizontal="left" vertical="center" textRotation="0" wrapText="1" indent="0" justifyLastLine="0" shrinkToFit="0" readingOrder="0"/>
      <border diagonalUp="0" diagonalDown="0">
        <left style="thin">
          <color indexed="64"/>
        </left>
        <right style="hair">
          <color indexed="64"/>
        </right>
        <top/>
        <bottom style="thin">
          <color indexed="64"/>
        </bottom>
        <vertical/>
        <horizontal/>
      </border>
      <protection locked="0" hidden="0"/>
    </dxf>
    <dxf>
      <font>
        <b/>
        <i val="0"/>
        <strike val="0"/>
        <condense val="0"/>
        <extend val="0"/>
        <outline val="0"/>
        <shadow val="0"/>
        <u val="none"/>
        <vertAlign val="baseline"/>
        <sz val="10"/>
        <color theme="0" tint="-4.9989318521683403E-2"/>
        <name val="David"/>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theme="0" tint="-4.9989318521683403E-2"/>
        <name val="David"/>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top/>
        <bottom style="thin">
          <color indexed="64"/>
        </bottom>
        <vertical/>
        <horizontal/>
      </border>
    </dxf>
    <dxf>
      <font>
        <b/>
        <i val="0"/>
        <strike val="0"/>
        <condense val="0"/>
        <extend val="0"/>
        <outline val="0"/>
        <shadow val="0"/>
        <u val="none"/>
        <vertAlign val="baseline"/>
        <sz val="10"/>
        <color theme="0" tint="-4.9989318521683403E-2"/>
        <name val="David"/>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theme="0" tint="-4.9989318521683403E-2"/>
        <name val="David"/>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theme="0" tint="-4.9989318521683403E-2"/>
        <name val="David"/>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theme="0" tint="-4.9989318521683403E-2"/>
        <name val="David"/>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auto="1"/>
        <name val="David"/>
        <scheme val="none"/>
      </font>
      <numFmt numFmtId="3" formatCode="#,##0"/>
      <fill>
        <patternFill patternType="solid">
          <fgColor indexed="64"/>
          <bgColor indexed="26"/>
        </patternFill>
      </fill>
      <alignment horizontal="left" vertical="center" textRotation="0" wrapText="1" indent="0" justifyLastLine="0" shrinkToFit="0" readingOrder="0"/>
      <border diagonalUp="0" diagonalDown="0">
        <left style="thin">
          <color indexed="64"/>
        </left>
        <right style="hair">
          <color indexed="64"/>
        </right>
        <top/>
        <bottom style="thin">
          <color indexed="64"/>
        </bottom>
        <vertical/>
        <horizontal/>
      </border>
      <protection locked="0" hidden="0"/>
    </dxf>
    <dxf>
      <font>
        <b val="0"/>
        <i val="0"/>
        <strike val="0"/>
        <condense val="0"/>
        <extend val="0"/>
        <outline val="0"/>
        <shadow val="0"/>
        <u val="none"/>
        <vertAlign val="baseline"/>
        <sz val="10"/>
        <color auto="1"/>
        <name val="David"/>
        <scheme val="none"/>
      </font>
      <fill>
        <patternFill patternType="solid">
          <fgColor indexed="64"/>
          <bgColor indexed="26"/>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auto="1"/>
        <name val="David"/>
        <scheme val="none"/>
      </font>
      <alignment horizontal="general"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bottom style="thin">
          <color indexed="64"/>
        </bottom>
      </border>
    </dxf>
    <dxf>
      <font>
        <b/>
        <i val="0"/>
        <strike val="0"/>
        <condense val="0"/>
        <extend val="0"/>
        <outline val="0"/>
        <shadow val="0"/>
        <u val="none"/>
        <vertAlign val="baseline"/>
        <sz val="10"/>
        <color theme="0" tint="-4.9989318521683403E-2"/>
        <name val="David"/>
        <scheme val="none"/>
      </font>
      <fill>
        <patternFill patternType="lightUp">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auto="1"/>
        <name val="David"/>
        <scheme val="none"/>
      </font>
      <fill>
        <patternFill patternType="solid">
          <fgColor indexed="64"/>
          <bgColor indexed="22"/>
        </patternFill>
      </fill>
      <alignment horizontal="center" vertical="top" textRotation="0" wrapText="1" indent="0" justifyLastLine="0" shrinkToFit="0" readingOrder="2"/>
    </dxf>
    <dxf>
      <font>
        <condense val="0"/>
        <extend val="0"/>
        <color indexed="10"/>
      </font>
    </dxf>
    <dxf>
      <font>
        <b/>
        <i val="0"/>
        <strike val="0"/>
        <condense val="0"/>
        <extend val="0"/>
        <outline val="0"/>
        <shadow val="0"/>
        <u val="none"/>
        <vertAlign val="baseline"/>
        <sz val="5"/>
        <color theme="0" tint="-0.14999847407452621"/>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top/>
        <bottom style="thin">
          <color indexed="64"/>
        </bottom>
        <vertical/>
        <horizontal/>
      </border>
    </dxf>
    <dxf>
      <font>
        <b/>
        <i val="0"/>
        <strike val="0"/>
        <condense val="0"/>
        <extend val="0"/>
        <outline val="0"/>
        <shadow val="0"/>
        <u val="none"/>
        <vertAlign val="baseline"/>
        <sz val="5"/>
        <color theme="0" tint="-0.14999847407452621"/>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5"/>
        <color theme="0" tint="-0.14999847407452621"/>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5"/>
        <color theme="0" tint="-0.14999847407452621"/>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5"/>
        <color theme="0" tint="-0.14999847407452621"/>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5"/>
        <color theme="0" tint="-0.14999847407452621"/>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rgb="FFFFFFCC"/>
        <name val="David"/>
        <family val="2"/>
        <scheme val="none"/>
      </font>
      <numFmt numFmtId="3" formatCode="#,##0"/>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hair">
          <color indexed="64"/>
        </right>
        <top/>
        <bottom style="thin">
          <color indexed="64"/>
        </bottom>
        <vertical/>
        <horizontal/>
      </border>
      <protection locked="0" hidden="0"/>
    </dxf>
    <dxf>
      <font>
        <b/>
        <i val="0"/>
        <strike val="0"/>
        <condense val="0"/>
        <extend val="0"/>
        <outline val="0"/>
        <shadow val="0"/>
        <u val="none"/>
        <vertAlign val="baseline"/>
        <sz val="5"/>
        <color theme="0" tint="-0.14996795556505021"/>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5"/>
        <color theme="0" tint="-0.14996795556505021"/>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5"/>
        <color theme="0" tint="-0.14996795556505021"/>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5"/>
        <color theme="0" tint="-0.14996795556505021"/>
        <name val="David"/>
        <family val="2"/>
        <scheme val="none"/>
      </font>
      <numFmt numFmtId="3" formatCode="#,##0"/>
      <fill>
        <patternFill patternType="lightUp">
          <fgColor indexed="64"/>
          <bgColor indexed="65"/>
        </patternFill>
      </fill>
      <alignment horizontal="left" vertical="top" textRotation="0" wrapText="1" indent="0" justifyLastLine="0" shrinkToFit="0" readingOrder="0"/>
      <border diagonalUp="0" diagonalDown="0">
        <left style="hair">
          <color indexed="64"/>
        </left>
        <right style="hair">
          <color indexed="64"/>
        </right>
        <top/>
        <bottom style="thin">
          <color indexed="64"/>
        </bottom>
        <vertical/>
        <horizontal/>
      </border>
    </dxf>
    <dxf>
      <font>
        <b/>
        <i val="0"/>
        <strike val="0"/>
        <condense val="0"/>
        <extend val="0"/>
        <outline val="0"/>
        <shadow val="0"/>
        <u val="none"/>
        <vertAlign val="baseline"/>
        <sz val="10"/>
        <color auto="1"/>
        <name val="David"/>
        <family val="2"/>
        <scheme val="none"/>
      </font>
      <numFmt numFmtId="3" formatCode="#,##0"/>
      <fill>
        <patternFill patternType="solid">
          <fgColor indexed="64"/>
          <bgColor indexed="26"/>
        </patternFill>
      </fill>
      <alignment horizontal="left" vertical="center" textRotation="0" wrapText="1" indent="0" justifyLastLine="0" shrinkToFit="0" readingOrder="0"/>
      <border diagonalUp="0" diagonalDown="0">
        <left style="thin">
          <color indexed="64"/>
        </left>
        <right style="hair">
          <color indexed="64"/>
        </right>
        <top/>
        <bottom style="thin">
          <color indexed="64"/>
        </bottom>
        <vertical/>
        <horizontal/>
      </border>
      <protection locked="0" hidden="0"/>
    </dxf>
    <dxf>
      <font>
        <b val="0"/>
        <i val="0"/>
        <strike val="0"/>
        <condense val="0"/>
        <extend val="0"/>
        <outline val="0"/>
        <shadow val="0"/>
        <u val="none"/>
        <vertAlign val="baseline"/>
        <sz val="10"/>
        <color auto="1"/>
        <name val="David"/>
        <family val="2"/>
        <scheme val="none"/>
      </font>
      <fill>
        <patternFill patternType="solid">
          <fgColor indexed="64"/>
          <bgColor indexed="26"/>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auto="1"/>
        <name val="David"/>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i val="0"/>
        <strike val="0"/>
        <condense val="0"/>
        <extend val="0"/>
        <outline val="0"/>
        <shadow val="0"/>
        <u val="none"/>
        <vertAlign val="baseline"/>
        <sz val="5"/>
        <color theme="0" tint="-0.14999847407452621"/>
        <name val="David"/>
        <family val="2"/>
        <scheme val="none"/>
      </font>
      <fill>
        <patternFill patternType="lightUp">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0"/>
        <color auto="1"/>
        <name val="David"/>
        <family val="2"/>
        <scheme val="none"/>
      </font>
      <fill>
        <patternFill patternType="solid">
          <fgColor indexed="64"/>
          <bgColor indexed="22"/>
        </patternFill>
      </fill>
      <alignment horizontal="center" vertical="top" textRotation="0" wrapText="1" indent="0" justifyLastLine="0" shrinkToFit="0" readingOrder="2"/>
    </dxf>
    <dxf>
      <font>
        <condense val="0"/>
        <extend val="0"/>
        <color indexed="10"/>
      </font>
    </dxf>
  </dxfs>
  <tableStyles count="0" defaultTableStyle="TableStyleMedium2" defaultPivotStyle="PivotStyleLight16"/>
  <colors>
    <mruColors>
      <color rgb="FFC0C0C0"/>
      <color rgb="FFFFFFCC"/>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9525</xdr:colOff>
      <xdr:row>0</xdr:row>
      <xdr:rowOff>0</xdr:rowOff>
    </xdr:from>
    <xdr:to>
      <xdr:col>16</xdr:col>
      <xdr:colOff>442342</xdr:colOff>
      <xdr:row>1</xdr:row>
      <xdr:rowOff>196216</xdr:rowOff>
    </xdr:to>
    <xdr:pic>
      <xdr:nvPicPr>
        <xdr:cNvPr id="2" name="תמונה 1" descr="מסמך נגיש">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8795383" y="0"/>
          <a:ext cx="432817" cy="4343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512;&#1490;&#1493;&#1500;&#1510;&#1497;&#1492;\&#1488;&#1505;&#1493;&#1507;%20&#1502;&#1497;&#1491;&#1506;%20&#1505;&#1496;&#1496;&#1497;&#1505;&#1496;&#1497;%20-%20&#1511;&#1512;&#1503;\netunim_520027954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השתלמות אקדמאים במחר</v>
          </cell>
          <cell r="F13">
            <v>2022</v>
          </cell>
          <cell r="Z13" t="str">
            <v xml:space="preserve">הנתונים ביחידות בודדות לשנת </v>
          </cell>
        </row>
        <row r="21">
          <cell r="B21" t="str">
            <v>נספח א4 - מספרי בקשות למשיכת כספים או לקבלת קצבת זקנה (גמל)</v>
          </cell>
        </row>
        <row r="24">
          <cell r="B24" t="str">
            <v>נספח א5 - מספרי בקשות להעברת כספים בין קופות גמל או בין מסלולי השקעה (גמל)</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sheetData sheetId="3"/>
      <sheetData sheetId="4"/>
      <sheetData sheetId="5"/>
      <sheetData sheetId="6"/>
      <sheetData sheetId="7"/>
      <sheetData sheetId="8"/>
      <sheetData sheetId="9">
        <row r="14">
          <cell r="K14">
            <v>0</v>
          </cell>
          <cell r="L14"/>
          <cell r="M14"/>
          <cell r="N14"/>
          <cell r="O14"/>
          <cell r="P14"/>
          <cell r="Q14"/>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5AFE7A-D7EB-4FB2-93F2-BAF2885C2FF7}" name="טבלה3" displayName="טבלה3" ref="B9:Q15" totalsRowShown="0" headerRowDxfId="47" dataDxfId="46" tableBorderDxfId="45" headerRowCellStyle="Normal 2" dataCellStyle="Normal 2">
  <autoFilter ref="B9:Q15" xr:uid="{275AFE7A-D7EB-4FB2-93F2-BAF2885C2FF7}"/>
  <tableColumns count="16">
    <tableColumn id="1" xr3:uid="{0F4836F8-A285-4641-B1A3-07D99B3DED35}" name="סעיף" dataDxfId="44" dataCellStyle="Normal 2"/>
    <tableColumn id="2" xr3:uid="{CDC1106F-A580-4B12-B34A-850D7A7781A5}" name="מספרי הבקשות (בערכים)" dataDxfId="43" dataCellStyle="Normal 2"/>
    <tableColumn id="3" xr3:uid="{75001B43-F9B0-41A8-A750-61DCA27E0EF9}" name="משך זמן הטיפול בבקשות למשיכת כספים בסכום חד פעמי_x000a_מספר הבקשות הכולל (1)" dataDxfId="42" dataCellStyle="Normal 2"/>
    <tableColumn id="4" xr3:uid="{601FF1E5-F9D1-4B3D-B074-28472F36A827}" name="משך זמן הטיפול בבקשות למשיכת כספים בסכום חד פעמי_x000a_עד 5 ימים (2)" dataDxfId="41" dataCellStyle="Normal 2"/>
    <tableColumn id="5" xr3:uid="{8B4DBB06-4F04-47B9-A437-8907903D1DA8}" name="משך זמן הטיפול בבקשות למשיכת כספים בסכום חד פעמי6-10 ימים (3)" dataDxfId="40" dataCellStyle="Normal 2"/>
    <tableColumn id="6" xr3:uid="{78F5C4C0-0B7A-473D-9BAE-0E07E9C6ACA4}" name="משך זמן הטיפול בבקשות למשיכת כספים בסכום חד פעמי11-15 ימים (4)" dataDxfId="39" dataCellStyle="Normal 2"/>
    <tableColumn id="7" xr3:uid="{E4E3268C-9475-4DC1-BF4B-53D18066BF45}" name="משך זמן הטיפול בבקשות למשיכת כספים בסכום חד פעמי16-20 ימים (5)" dataDxfId="38" dataCellStyle="Normal 2"/>
    <tableColumn id="8" xr3:uid="{3B2EAD8D-E611-41DF-8EDE-5670B18A2D16}" name="משך זמן הטיפול בבקשות למשיכת כספים בסכום חד פעמי21-30 ימים (6)"/>
    <tableColumn id="9" xr3:uid="{19D8E197-20A7-4714-8A4D-A0ACB1C6FE19}" name="משך זמן הטיפול בבקשות למשיכת כספים בסכום חד פעמי31 ימים ומעלה (7)"/>
    <tableColumn id="10" xr3:uid="{44C5E2C9-FF80-405A-92A9-21C85178047B}" name="משך זמן הטיפול בבקשות למשיכת כספים בסכום חד פעמימספר הבקשות הכולל (1)2" dataDxfId="37" dataCellStyle="Normal 2"/>
    <tableColumn id="11" xr3:uid="{13062E47-382E-493E-873B-822ADB65D40E}" name="משך זמן הטיפול בבקשות למשיכת כספים בסכום חד פעמיעד 5 ימים (9)" dataDxfId="36" dataCellStyle="Normal 2"/>
    <tableColumn id="12" xr3:uid="{4D736098-4F52-4A3C-A7CE-7EF726357ED9}" name="משך זמן הטיפול בבקשות למשיכת כספים בסכום חד פעמי6-10 ימים (10)" dataDxfId="35" dataCellStyle="Normal 2"/>
    <tableColumn id="13" xr3:uid="{EF993C9D-59C4-4CEF-AB95-EA9380E6D06C}" name="משך זמן הטיפול בבקשות למשיכת כספים בסכום חד פעמי11-20 ימים (11)" dataDxfId="34" dataCellStyle="Normal 2"/>
    <tableColumn id="14" xr3:uid="{1D5703A8-2CF7-45E5-8A98-6D0CD7E0017F}" name="משך זמן הטיפול בבקשות למשיכת כספים בסכום חד פעמי21-30 ימים (12)" dataDxfId="33" dataCellStyle="Normal 2"/>
    <tableColumn id="15" xr3:uid="{6DED472A-213F-47B9-A422-8DD421F982B9}" name="משך זמן הטיפול בבקשות למשיכת כספים בסכום חד פעמי31-40 ימים (13)" dataDxfId="32" dataCellStyle="Normal 2"/>
    <tableColumn id="16" xr3:uid="{659BC5F6-66AA-417E-BF4B-3E0B8E30CC0B}" name="משך זמן הטיפול בבקשות למשיכת כספים בסכום חד פעמי41 ימים ומעלה (14)" dataDxfId="31" dataCellStyle="Normal 2"/>
  </tableColumns>
  <tableStyleInfo name="TableStyleMedium2" showFirstColumn="0" showLastColumn="0" showRowStripes="1" showColumnStripes="0"/>
  <extLst>
    <ext xmlns:x14="http://schemas.microsoft.com/office/spreadsheetml/2009/9/main" uri="{504A1905-F514-4f6f-8877-14C23A59335A}">
      <x14:table altTextSummary="בקשה למשיכת כספים או לקבלת קצבת זקנה"/>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טבלה1" displayName="טבלה1" ref="B9:X15" totalsRowShown="0" headerRowDxfId="29" dataDxfId="28" tableBorderDxfId="27" headerRowCellStyle="Normal 2" dataCellStyle="Normal 2">
  <autoFilter ref="B9:X15" xr:uid="{00000000-0009-0000-0100-000001000000}"/>
  <tableColumns count="23">
    <tableColumn id="1" xr3:uid="{00000000-0010-0000-0000-000001000000}" name="תא ריק" dataDxfId="26" dataCellStyle="Normal 2"/>
    <tableColumn id="2" xr3:uid="{00000000-0010-0000-0000-000002000000}" name="מספרי הבקשות (בערכים)" dataDxfId="25" dataCellStyle="Normal 2"/>
    <tableColumn id="3" xr3:uid="{00000000-0010-0000-0000-000003000000}" name="משך זמן הטיפול בבקשות להעברת כספים מהגוף המוסדימספר הבקשות הכולל (1)" dataDxfId="24" dataCellStyle="Normal 2"/>
    <tableColumn id="4" xr3:uid="{00000000-0010-0000-0000-000004000000}" name="משך זמן הטיפול בבקשות להעברת כספים מהגוף המוסדיעד 5 ימים (2)" dataDxfId="23" dataCellStyle="Normal 2"/>
    <tableColumn id="5" xr3:uid="{00000000-0010-0000-0000-000005000000}" name="משך זמן הטיפול בבקשות להעברת כספים מהגוף המוסדי6-15 ימים (3)" dataDxfId="22" dataCellStyle="Normal 2"/>
    <tableColumn id="6" xr3:uid="{00000000-0010-0000-0000-000006000000}" name="משך זמן הטיפול בבקשות להעברת כספים מהגוף המוסדי16-25 ימים (4)" dataDxfId="21" dataCellStyle="Normal 2"/>
    <tableColumn id="7" xr3:uid="{00000000-0010-0000-0000-000007000000}" name="משך זמן הטיפול בבקשות להעברת כספים מהגוף המוסדי26-35 ימים (5)" dataDxfId="20" dataCellStyle="Normal 2"/>
    <tableColumn id="8" xr3:uid="{00000000-0010-0000-0000-000008000000}" name="משך זמן הטיפול בבקשות להעברת כספים מהגוף המוסדי36-45 ימים (6)" dataDxfId="19" dataCellStyle="Normal 2"/>
    <tableColumn id="9" xr3:uid="{00000000-0010-0000-0000-000009000000}" name="משך זמן הטיפול בבקשות להעברת כספים מהגוף המוסדי46 ימים ומעלה (7)" dataDxfId="18" dataCellStyle="Normal 2"/>
    <tableColumn id="10" xr3:uid="{00000000-0010-0000-0000-00000A000000}" name="משך זמן הטיפול בבקשות להעברת כספים אל הגוף המוסדימספר הבקשות הכולל (8)" dataDxfId="17" dataCellStyle="Normal 2"/>
    <tableColumn id="11" xr3:uid="{00000000-0010-0000-0000-00000B000000}" name="משך זמן הטיפול בבקשות להעברת כספים אל הגוף המוסדיעד 3 ימים (9)" dataDxfId="16" dataCellStyle="Normal 2"/>
    <tableColumn id="12" xr3:uid="{00000000-0010-0000-0000-00000C000000}" name="משך זמן הטיפול בבקשות להעברת כספים אל הגוף המוסדי4-5 ימים (10)" dataDxfId="15" dataCellStyle="Normal 2"/>
    <tableColumn id="13" xr3:uid="{00000000-0010-0000-0000-00000D000000}" name="משך זמן הטיפול בבקשות להעברת כספים אל הגוף המוסדי6-10 ימים (11)" dataDxfId="14" dataCellStyle="Normal 2"/>
    <tableColumn id="14" xr3:uid="{00000000-0010-0000-0000-00000E000000}" name="משך זמן הטיפול בבקשות להעברת כספים אל הגוף המוסדי11-15 ימים (12)" dataDxfId="13" dataCellStyle="Normal 2"/>
    <tableColumn id="15" xr3:uid="{00000000-0010-0000-0000-00000F000000}" name="משך זמן הטיפול בבקשות להעברת כספים אל הגוף המוסדי16-20 ימים (13)" dataDxfId="12" dataCellStyle="Normal 2"/>
    <tableColumn id="16" xr3:uid="{00000000-0010-0000-0000-000010000000}" name="משך זמן הטיפול בבקשות להעברת כספים אל הגוף המוסדי21 ימים ומעלה (14)" dataDxfId="11" dataCellStyle="Normal 2"/>
    <tableColumn id="17" xr3:uid="{00000000-0010-0000-0000-000011000000}" name="משך זמן הטיפול בבקשות להעברת כספים בין מסלולי השקעה מספר הבקשות הכולל (15)" dataDxfId="10" dataCellStyle="Normal 2"/>
    <tableColumn id="18" xr3:uid="{00000000-0010-0000-0000-000012000000}" name="משך זמן הטיפול בבקשות להעברת כספים בין מסלולי השקעה עד 3 ימים (16)" dataDxfId="9" dataCellStyle="Normal 2"/>
    <tableColumn id="19" xr3:uid="{00000000-0010-0000-0000-000013000000}" name="משך זמן הטיפול בבקשות להעברת כספים בין מסלולי השקעה 4-5 ימים (17)" dataDxfId="8" dataCellStyle="Normal 2"/>
    <tableColumn id="20" xr3:uid="{00000000-0010-0000-0000-000014000000}" name="משך זמן הטיפול בבקשות להעברת כספים בין מסלולי השקעה 6-10 ימים (18)" dataDxfId="7" dataCellStyle="Normal 2"/>
    <tableColumn id="21" xr3:uid="{00000000-0010-0000-0000-000015000000}" name="משך זמן הטיפול בבקשות להעברת כספים בין מסלולי השקעה 11-15 ימים (19)" dataDxfId="6" dataCellStyle="Normal 2"/>
    <tableColumn id="22" xr3:uid="{00000000-0010-0000-0000-000016000000}" name="משך זמן הטיפול בבקשות להעברת כספים בין מסלולי השקעה 16-20 ימים (20)" dataDxfId="5" dataCellStyle="Normal 2"/>
    <tableColumn id="23" xr3:uid="{00000000-0010-0000-0000-000017000000}" name="משך זמן הטיפול בבקשות להעברת כספים בין מסלולי השקעה 21 ימים ומעלה (21)" dataDxfId="4" dataCellStyle="Normal 2"/>
  </tableColumns>
  <tableStyleInfo name="TableStyleMedium2" showFirstColumn="0" showLastColumn="0" showRowStripes="1" showColumnStripes="0"/>
  <extLst>
    <ext xmlns:x14="http://schemas.microsoft.com/office/spreadsheetml/2009/9/main" uri="{504A1905-F514-4f6f-8877-14C23A59335A}">
      <x14:table altTextSummary="בקשות להעברת כספים בין קופות גמל או בין מסלולי השקעה"/>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1B08959-FD03-4DBE-9E21-CE330BC0DC2C}" name="טבלה5" displayName="טבלה5" ref="B8:P10" totalsRowShown="0" headerRowDxfId="3" tableBorderDxfId="2" headerRowCellStyle="Normal 2">
  <autoFilter ref="B8:P10" xr:uid="{31B08959-FD03-4DBE-9E21-CE330BC0DC2C}"/>
  <tableColumns count="15">
    <tableColumn id="1" xr3:uid="{D81CACDF-6C87-4600-BEA6-BF043D08709E}" name="מדדי הבקשות_x000a_(אחוזים)"/>
    <tableColumn id="2" xr3:uid="{096068D7-8480-4FB8-A1F5-93ABC02F38CF}" name="משך זמן הטיפול בבקשות למשיכת כספים בסכום חד-פעמיסה&quot;כ (1)"/>
    <tableColumn id="3" xr3:uid="{CC87D0DF-BA15-4A88-B875-0D695EF85796}" name="משך זמן הטיפול בבקשות למשיכת כספים בסכום חד-פעמיעד 5 ימים (2)"/>
    <tableColumn id="4" xr3:uid="{2A074B68-DEEB-420F-89BE-FABE0727D007}" name="משך זמן הטיפול בבקשות למשיכת כספים בסכום חד-פעמי6-10 ימים (3)"/>
    <tableColumn id="5" xr3:uid="{CDDAE447-83E4-4DC0-A47D-4B699186C432}" name="משך זמן הטיפול בבקשות למשיכת כספים בסכום חד-פעמי11-15 ימים (4)"/>
    <tableColumn id="6" xr3:uid="{B83108D7-BA85-4CBE-A4EE-2018E2951BA0}" name="משך זמן הטיפול בבקשות למשיכת כספים בסכום חד-פעמי16-20 ימים (5)"/>
    <tableColumn id="7" xr3:uid="{6D1AADB3-154C-4DC5-AD22-DDF5AE316B08}" name="משך זמן הטיפול בבקשות למשיכת כספים בסכום חד-פעמי21-30 ימים (6)"/>
    <tableColumn id="8" xr3:uid="{E69118E7-ADD9-4A6B-A221-371DF5B4E742}" name="משך זמן הטיפול בבקשות למשיכת כספים בסכום חד-פעמי31 ימים ומעלה (7)"/>
    <tableColumn id="9" xr3:uid="{2EE274C0-EE9A-4879-8CCF-F28B5A0ADA70}" name="משך זמן הטיפול בבקשות לקבלת קצבת זקנהסה&quot;כ (1)2">
      <calculatedColumnFormula>IF('[1]נספח א4 - G'!$K$14=0,"",'[1]נספח א4 - G'!K13/'[1]נספח א4 - G'!$K$14)</calculatedColumnFormula>
    </tableColumn>
    <tableColumn id="10" xr3:uid="{C5E5ACDE-5D85-4A0F-8BB5-F434D2488CE7}" name="משך זמן הטיפול בבקשות לקבלת קצבת זקנהעד 5 ימים (9)">
      <calculatedColumnFormula>IF('[1]נספח א4 - G'!$K$14=0,"",'[1]נספח א4 - G'!L13/'[1]נספח א4 - G'!$K$14)</calculatedColumnFormula>
    </tableColumn>
    <tableColumn id="11" xr3:uid="{A7587690-559F-4066-B0E9-9466FD82ED17}" name="משך זמן הטיפול בבקשות לקבלת קצבת זקנה6-10 ימים (10)">
      <calculatedColumnFormula>IF('[1]נספח א4 - G'!$K$14=0,"",'[1]נספח א4 - G'!M13/'[1]נספח א4 - G'!$K$14)</calculatedColumnFormula>
    </tableColumn>
    <tableColumn id="12" xr3:uid="{C50A5356-AF83-4894-9669-A69348CDB360}" name="משך זמן הטיפול בבקשות לקבלת קצבת זקנה11-20 ימים (11)">
      <calculatedColumnFormula>IF('[1]נספח א4 - G'!$K$14=0,"",'[1]נספח א4 - G'!N13/'[1]נספח א4 - G'!$K$14)</calculatedColumnFormula>
    </tableColumn>
    <tableColumn id="13" xr3:uid="{6AC6C4DF-A473-4F27-B9FF-CBC6CF1D7A5F}" name="משך זמן הטיפול בבקשות לקבלת קצבת זקנה21-30 ימים (12)">
      <calculatedColumnFormula>IF('[1]נספח א4 - G'!$K$14=0,"",'[1]נספח א4 - G'!O13/'[1]נספח א4 - G'!$K$14)</calculatedColumnFormula>
    </tableColumn>
    <tableColumn id="14" xr3:uid="{1FE0B7A8-D464-4E20-A841-E3C70D71D426}" name="משך זמן הטיפול בבקשות לקבלת קצבת זקנה31-40 ימים (13)">
      <calculatedColumnFormula>IF('[1]נספח א4 - G'!$K$14=0,"",'[1]נספח א4 - G'!P13/'[1]נספח א4 - G'!$K$14)</calculatedColumnFormula>
    </tableColumn>
    <tableColumn id="15" xr3:uid="{B58FD45C-73AA-42DD-AA3B-F2804AAC0DDB}" name="משך זמן הטיפול בבקשות לקבלת קצבת זקנה _x000a_ 41 ימים ומעלה (14)">
      <calculatedColumnFormula>IF('[1]נספח א4 - G'!$K$14=0,"",'[1]נספח א4 - G'!Q13/'[1]נספח א4 - G'!$K$14)</calculatedColumnFormula>
    </tableColumn>
  </tableColumns>
  <tableStyleInfo name="TableStyleMedium2" showFirstColumn="0" showLastColumn="0" showRowStripes="1" showColumnStripes="0"/>
  <extLst>
    <ext xmlns:x14="http://schemas.microsoft.com/office/spreadsheetml/2009/9/main" uri="{504A1905-F514-4f6f-8877-14C23A59335A}">
      <x14:table altTextSummary="בקשות למשיכת כספים או לקבלת קצבת זקנה"/>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טבלה4" displayName="טבלה4" ref="B8:W10" totalsRowShown="0" headerRowDxfId="1" tableBorderDxfId="0" headerRowCellStyle="Normal 2">
  <autoFilter ref="B8:W10" xr:uid="{00000000-0009-0000-0100-000004000000}"/>
  <tableColumns count="22">
    <tableColumn id="1" xr3:uid="{00000000-0010-0000-0100-000001000000}" name="מדדי הבקשות_x000a_(אחוזים)"/>
    <tableColumn id="2" xr3:uid="{00000000-0010-0000-0100-000002000000}" name="משך זמן הטיפול בבקשות להעברת כספים מהגוף המוסדיסה&quot;כ (1)"/>
    <tableColumn id="3" xr3:uid="{00000000-0010-0000-0100-000003000000}" name="משך זמן הטיפול בבקשות להעברת כספים מהגוף המוסדיעד 5 ימים (2)"/>
    <tableColumn id="4" xr3:uid="{00000000-0010-0000-0100-000004000000}" name="משך זמן הטיפול בבקשות להעברת כספים מהגוף המוסדי6-15 ימים (3)"/>
    <tableColumn id="5" xr3:uid="{00000000-0010-0000-0100-000005000000}" name="משך זמן הטיפול בבקשות להעברת כספים מהגוף המוסדי16-25 ימים (4)"/>
    <tableColumn id="6" xr3:uid="{00000000-0010-0000-0100-000006000000}" name="משך זמן הטיפול בבקשות להעברת כספים מהגוף המוסדי26-35 ימים (5)"/>
    <tableColumn id="7" xr3:uid="{00000000-0010-0000-0100-000007000000}" name="משך זמן הטיפול בבקשות להעברת כספים מהגוף המוסדי36-45 ימים (6)"/>
    <tableColumn id="8" xr3:uid="{00000000-0010-0000-0100-000008000000}" name="משך זמן הטיפול בבקשות להעברת כספים מהגוף המוסדי46 ימים ומעלה (7)"/>
    <tableColumn id="9" xr3:uid="{00000000-0010-0000-0100-000009000000}" name="משך זמן הטיפול בבקשות להעברת כספים  אל הגוף המוסדיסה&quot;כ (8)"/>
    <tableColumn id="10" xr3:uid="{00000000-0010-0000-0100-00000A000000}" name="משך זמן הטיפול בבקשות להעברת כספים  אל הגוף המוסדיעד 3 ימים (9)"/>
    <tableColumn id="11" xr3:uid="{00000000-0010-0000-0100-00000B000000}" name="משך זמן הטיפול בבקשות להעברת כספים  אל הגוף המוסדי4-5 ימים (10)"/>
    <tableColumn id="12" xr3:uid="{00000000-0010-0000-0100-00000C000000}" name="משך זמן הטיפול בבקשות להעברת כספים  אל הגוף המוסדי6-10 ימים (11)"/>
    <tableColumn id="13" xr3:uid="{00000000-0010-0000-0100-00000D000000}" name="משך זמן הטיפול בבקשות להעברת כספים  אל הגוף המוסדי11-15 ימים (12)"/>
    <tableColumn id="14" xr3:uid="{00000000-0010-0000-0100-00000E000000}" name="משך זמן הטיפול בבקשות להעברת כספים  אל הגוף המוסדי16-20 ימים (13)"/>
    <tableColumn id="15" xr3:uid="{00000000-0010-0000-0100-00000F000000}" name="משך זמן הטיפול בבקשות להעברת כספים  אל הגוף המוסדי21 ימים ומעלה (14)"/>
    <tableColumn id="16" xr3:uid="{00000000-0010-0000-0100-000010000000}" name="משך זמן הטיפול בבקשות להעברת כספים בין מסלולי השקעה סה&quot;כ (15)"/>
    <tableColumn id="17" xr3:uid="{00000000-0010-0000-0100-000011000000}" name="משך זמן הטיפול בבקשות להעברת כספים בין מסלולי השקעה עד 3 ימים (16)"/>
    <tableColumn id="18" xr3:uid="{00000000-0010-0000-0100-000012000000}" name="משך זמן הטיפול בבקשות להעברת כספים בין מסלולי השקעה 4-5 ימים (17)"/>
    <tableColumn id="19" xr3:uid="{00000000-0010-0000-0100-000013000000}" name="משך זמן הטיפול בבקשות להעברת כספים בין מסלולי השקעה 6-10 ימים (18)"/>
    <tableColumn id="20" xr3:uid="{00000000-0010-0000-0100-000014000000}" name="משך זמן הטיפול בבקשות להעברת כספים בין מסלולי השקעה 11-15 ימים (19)"/>
    <tableColumn id="21" xr3:uid="{00000000-0010-0000-0100-000015000000}" name="משך זמן הטיפול בבקשות להעברת כספים בין מסלולי השקעה 16-20 ימים (20)"/>
    <tableColumn id="22" xr3:uid="{00000000-0010-0000-0100-000016000000}" name="משך זמן הטיפול בבקשות להעברת כספים בין מסלולי השקעה_x000a_21 ימים ומעלה (21)"/>
  </tableColumns>
  <tableStyleInfo name="TableStyleMedium2" showFirstColumn="0" showLastColumn="0" showRowStripes="1" showColumnStripes="0"/>
  <extLst>
    <ext xmlns:x14="http://schemas.microsoft.com/office/spreadsheetml/2009/9/main" uri="{504A1905-F514-4f6f-8877-14C23A59335A}">
      <x14:table altTextSummary="בקשות להעברת כספים בין קופות גמל או בין מסלולי השקעה "/>
    </ext>
  </extLst>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rightToLeft="1" tabSelected="1" topLeftCell="B1" workbookViewId="0">
      <selection activeCell="B16" sqref="B16:Q16"/>
    </sheetView>
  </sheetViews>
  <sheetFormatPr defaultColWidth="8" defaultRowHeight="12.75" x14ac:dyDescent="0.2"/>
  <cols>
    <col min="1" max="1" width="1.625" style="1" hidden="1" customWidth="1"/>
    <col min="2" max="2" width="4.5" style="1" customWidth="1"/>
    <col min="3" max="3" width="12.625" style="1" customWidth="1"/>
    <col min="4" max="4" width="6.625" style="1" customWidth="1"/>
    <col min="5" max="10" width="6.125" style="1" customWidth="1"/>
    <col min="11" max="11" width="6.625" style="1" customWidth="1"/>
    <col min="12" max="17" width="6.125" style="1" customWidth="1"/>
    <col min="18" max="18" width="27" style="1" customWidth="1"/>
    <col min="19" max="16384" width="8" style="1"/>
  </cols>
  <sheetData>
    <row r="1" spans="1:18" ht="18.75" x14ac:dyDescent="0.3">
      <c r="B1" s="96" t="str">
        <f>[1]הוראות!B21</f>
        <v>נספח א4 - מספרי בקשות למשיכת כספים או לקבלת קצבת זקנה (גמל)</v>
      </c>
      <c r="C1" s="97"/>
      <c r="D1" s="97"/>
      <c r="E1" s="97"/>
      <c r="F1" s="97"/>
      <c r="G1" s="97"/>
      <c r="H1" s="97"/>
      <c r="I1" s="97"/>
      <c r="J1" s="97"/>
      <c r="K1" s="97"/>
      <c r="L1" s="97"/>
      <c r="M1" s="97"/>
      <c r="N1" s="97"/>
      <c r="O1" s="97"/>
      <c r="P1" s="97"/>
      <c r="Q1" s="97"/>
      <c r="R1" s="37"/>
    </row>
    <row r="2" spans="1:18" ht="20.25" x14ac:dyDescent="0.2">
      <c r="B2" s="98" t="str">
        <f>[1]הוראות!B13</f>
        <v>השתלמות אקדמאים במחר</v>
      </c>
      <c r="C2" s="99"/>
      <c r="D2" s="99"/>
      <c r="E2" s="99"/>
      <c r="F2" s="99"/>
      <c r="G2" s="99"/>
      <c r="H2" s="99"/>
      <c r="I2" s="99"/>
      <c r="J2" s="99"/>
      <c r="K2" s="99"/>
      <c r="L2" s="99"/>
      <c r="M2" s="99"/>
      <c r="N2" s="99"/>
      <c r="O2" s="99"/>
      <c r="P2" s="99"/>
      <c r="Q2" s="100"/>
    </row>
    <row r="3" spans="1:18" ht="15.75" x14ac:dyDescent="0.25">
      <c r="B3" s="101" t="str">
        <f>CONCATENATE([1]הוראות!Z13,[1]הוראות!F13)</f>
        <v>הנתונים ביחידות בודדות לשנת 2022</v>
      </c>
      <c r="C3" s="101"/>
      <c r="D3" s="101"/>
      <c r="E3" s="101"/>
      <c r="F3" s="101"/>
      <c r="G3" s="101"/>
      <c r="H3" s="101"/>
      <c r="I3" s="101"/>
      <c r="J3" s="101"/>
      <c r="K3" s="101"/>
      <c r="L3" s="101"/>
      <c r="M3" s="101"/>
      <c r="N3" s="101"/>
      <c r="O3" s="101"/>
      <c r="P3" s="101"/>
      <c r="Q3" s="101"/>
    </row>
    <row r="4" spans="1:18" x14ac:dyDescent="0.2">
      <c r="B4" s="2"/>
      <c r="C4" s="2" t="s">
        <v>0</v>
      </c>
      <c r="D4" s="102" t="s">
        <v>48</v>
      </c>
      <c r="E4" s="102"/>
      <c r="F4" s="102"/>
      <c r="G4" s="102"/>
      <c r="H4" s="102"/>
      <c r="I4" s="102"/>
      <c r="J4" s="102"/>
      <c r="K4" s="102"/>
      <c r="L4" s="102"/>
      <c r="M4" s="102"/>
      <c r="N4" s="102"/>
      <c r="O4" s="102"/>
      <c r="P4" s="102"/>
      <c r="Q4" s="102"/>
    </row>
    <row r="5" spans="1:18" s="31" customFormat="1" ht="56.25" customHeight="1" x14ac:dyDescent="0.2">
      <c r="A5" s="103" t="s">
        <v>1</v>
      </c>
      <c r="B5" s="103"/>
      <c r="C5" s="103"/>
      <c r="D5" s="103"/>
      <c r="E5" s="103"/>
      <c r="F5" s="103"/>
      <c r="G5" s="103"/>
      <c r="H5" s="103"/>
      <c r="I5" s="103"/>
      <c r="J5" s="103"/>
      <c r="K5" s="103"/>
      <c r="L5" s="103"/>
      <c r="M5" s="103"/>
      <c r="N5" s="103"/>
      <c r="O5" s="103"/>
      <c r="P5" s="103"/>
      <c r="Q5" s="103"/>
    </row>
    <row r="6" spans="1:18" ht="15" hidden="1" x14ac:dyDescent="0.2">
      <c r="C6" s="3"/>
    </row>
    <row r="7" spans="1:18" hidden="1" x14ac:dyDescent="0.2"/>
    <row r="8" spans="1:18" ht="12.75" customHeight="1" x14ac:dyDescent="0.2">
      <c r="B8" s="42" t="s">
        <v>48</v>
      </c>
      <c r="C8" s="43" t="s">
        <v>48</v>
      </c>
      <c r="D8" s="104" t="s">
        <v>3</v>
      </c>
      <c r="E8" s="105"/>
      <c r="F8" s="105"/>
      <c r="G8" s="105"/>
      <c r="H8" s="105"/>
      <c r="I8" s="105"/>
      <c r="J8" s="106"/>
      <c r="K8" s="107" t="s">
        <v>4</v>
      </c>
      <c r="L8" s="108"/>
      <c r="M8" s="108"/>
      <c r="N8" s="108"/>
      <c r="O8" s="108"/>
      <c r="P8" s="108"/>
      <c r="Q8" s="108"/>
      <c r="R8" s="45"/>
    </row>
    <row r="9" spans="1:18" ht="63.75" x14ac:dyDescent="0.2">
      <c r="B9" s="94" t="s">
        <v>110</v>
      </c>
      <c r="C9" s="41" t="s">
        <v>2</v>
      </c>
      <c r="D9" s="44" t="s">
        <v>50</v>
      </c>
      <c r="E9" s="5" t="s">
        <v>51</v>
      </c>
      <c r="F9" s="6" t="s">
        <v>52</v>
      </c>
      <c r="G9" s="6" t="s">
        <v>53</v>
      </c>
      <c r="H9" s="6" t="s">
        <v>54</v>
      </c>
      <c r="I9" s="7" t="s">
        <v>55</v>
      </c>
      <c r="J9" s="7" t="s">
        <v>56</v>
      </c>
      <c r="K9" s="8" t="s">
        <v>63</v>
      </c>
      <c r="L9" s="5" t="s">
        <v>57</v>
      </c>
      <c r="M9" s="6" t="s">
        <v>58</v>
      </c>
      <c r="N9" s="6" t="s">
        <v>59</v>
      </c>
      <c r="O9" s="6" t="s">
        <v>60</v>
      </c>
      <c r="P9" s="7" t="s">
        <v>61</v>
      </c>
      <c r="Q9" s="7" t="s">
        <v>62</v>
      </c>
      <c r="R9" s="46"/>
    </row>
    <row r="10" spans="1:18" ht="12.75" hidden="1" customHeight="1" x14ac:dyDescent="0.2">
      <c r="B10" s="10"/>
      <c r="C10" s="32"/>
      <c r="D10" s="11" t="s">
        <v>5</v>
      </c>
      <c r="E10" s="12" t="s">
        <v>6</v>
      </c>
      <c r="F10" s="12" t="s">
        <v>7</v>
      </c>
      <c r="G10" s="12" t="s">
        <v>8</v>
      </c>
      <c r="H10" s="12" t="s">
        <v>9</v>
      </c>
      <c r="I10" s="12" t="s">
        <v>10</v>
      </c>
      <c r="J10" s="13" t="s">
        <v>11</v>
      </c>
      <c r="K10" s="14" t="s">
        <v>12</v>
      </c>
      <c r="L10" s="12" t="s">
        <v>13</v>
      </c>
      <c r="M10" s="15" t="s">
        <v>14</v>
      </c>
      <c r="N10" s="15" t="s">
        <v>15</v>
      </c>
      <c r="O10" s="12" t="s">
        <v>16</v>
      </c>
      <c r="P10" s="15" t="s">
        <v>17</v>
      </c>
      <c r="Q10" s="15" t="s">
        <v>18</v>
      </c>
    </row>
    <row r="11" spans="1:18" ht="25.5" x14ac:dyDescent="0.2">
      <c r="B11" s="17" t="s">
        <v>19</v>
      </c>
      <c r="C11" s="18" t="s">
        <v>20</v>
      </c>
      <c r="D11" s="19">
        <v>93</v>
      </c>
      <c r="E11" s="64" t="s">
        <v>48</v>
      </c>
      <c r="F11" s="64" t="s">
        <v>48</v>
      </c>
      <c r="G11" s="64" t="s">
        <v>48</v>
      </c>
      <c r="H11" s="64" t="s">
        <v>48</v>
      </c>
      <c r="I11" s="64" t="s">
        <v>48</v>
      </c>
      <c r="J11" s="65" t="s">
        <v>48</v>
      </c>
      <c r="K11" s="38">
        <v>0</v>
      </c>
      <c r="L11" s="71" t="s">
        <v>48</v>
      </c>
      <c r="M11" s="71" t="s">
        <v>48</v>
      </c>
      <c r="N11" s="71" t="s">
        <v>48</v>
      </c>
      <c r="O11" s="71" t="s">
        <v>48</v>
      </c>
      <c r="P11" s="71" t="s">
        <v>48</v>
      </c>
      <c r="Q11" s="72" t="s">
        <v>48</v>
      </c>
    </row>
    <row r="12" spans="1:18" ht="25.5" x14ac:dyDescent="0.2">
      <c r="B12" s="17" t="s">
        <v>21</v>
      </c>
      <c r="C12" s="18" t="s">
        <v>22</v>
      </c>
      <c r="D12" s="19">
        <v>1973</v>
      </c>
      <c r="E12" s="64" t="s">
        <v>48</v>
      </c>
      <c r="F12" s="64" t="s">
        <v>48</v>
      </c>
      <c r="G12" s="64" t="s">
        <v>48</v>
      </c>
      <c r="H12" s="64" t="s">
        <v>48</v>
      </c>
      <c r="I12" s="66" t="s">
        <v>48</v>
      </c>
      <c r="J12" s="67" t="s">
        <v>48</v>
      </c>
      <c r="K12" s="38">
        <v>0</v>
      </c>
      <c r="L12" s="71" t="s">
        <v>48</v>
      </c>
      <c r="M12" s="71" t="s">
        <v>48</v>
      </c>
      <c r="N12" s="71" t="s">
        <v>48</v>
      </c>
      <c r="O12" s="71" t="s">
        <v>48</v>
      </c>
      <c r="P12" s="71" t="s">
        <v>48</v>
      </c>
      <c r="Q12" s="72" t="s">
        <v>48</v>
      </c>
    </row>
    <row r="13" spans="1:18" ht="25.5" x14ac:dyDescent="0.2">
      <c r="B13" s="20" t="s">
        <v>23</v>
      </c>
      <c r="C13" s="18" t="s">
        <v>24</v>
      </c>
      <c r="D13" s="19">
        <v>49</v>
      </c>
      <c r="E13" s="64" t="s">
        <v>48</v>
      </c>
      <c r="F13" s="64" t="s">
        <v>48</v>
      </c>
      <c r="G13" s="64" t="s">
        <v>48</v>
      </c>
      <c r="H13" s="64" t="s">
        <v>48</v>
      </c>
      <c r="I13" s="66" t="s">
        <v>48</v>
      </c>
      <c r="J13" s="67" t="s">
        <v>48</v>
      </c>
      <c r="K13" s="38">
        <v>0</v>
      </c>
      <c r="L13" s="71" t="s">
        <v>48</v>
      </c>
      <c r="M13" s="71" t="s">
        <v>48</v>
      </c>
      <c r="N13" s="71" t="s">
        <v>48</v>
      </c>
      <c r="O13" s="71" t="s">
        <v>48</v>
      </c>
      <c r="P13" s="71" t="s">
        <v>48</v>
      </c>
      <c r="Q13" s="72" t="s">
        <v>48</v>
      </c>
    </row>
    <row r="14" spans="1:18" ht="38.25" x14ac:dyDescent="0.2">
      <c r="B14" s="17" t="s">
        <v>25</v>
      </c>
      <c r="C14" s="18" t="s">
        <v>26</v>
      </c>
      <c r="D14" s="21">
        <v>1956</v>
      </c>
      <c r="E14" s="22">
        <v>438</v>
      </c>
      <c r="F14" s="22">
        <v>1252</v>
      </c>
      <c r="G14" s="22">
        <v>101</v>
      </c>
      <c r="H14" s="22">
        <v>43</v>
      </c>
      <c r="I14" s="23">
        <v>79</v>
      </c>
      <c r="J14" s="24">
        <v>43</v>
      </c>
      <c r="K14" s="39">
        <v>0</v>
      </c>
      <c r="L14" s="35" t="s">
        <v>48</v>
      </c>
      <c r="M14" s="35" t="s">
        <v>48</v>
      </c>
      <c r="N14" s="35" t="s">
        <v>48</v>
      </c>
      <c r="O14" s="35" t="s">
        <v>48</v>
      </c>
      <c r="P14" s="36" t="s">
        <v>48</v>
      </c>
      <c r="Q14" s="36" t="s">
        <v>48</v>
      </c>
    </row>
    <row r="15" spans="1:18" ht="38.25" x14ac:dyDescent="0.2">
      <c r="B15" s="63" t="s">
        <v>27</v>
      </c>
      <c r="C15" s="53" t="s">
        <v>28</v>
      </c>
      <c r="D15" s="54">
        <v>61</v>
      </c>
      <c r="E15" s="68" t="s">
        <v>48</v>
      </c>
      <c r="F15" s="68" t="s">
        <v>48</v>
      </c>
      <c r="G15" s="68" t="s">
        <v>48</v>
      </c>
      <c r="H15" s="68" t="s">
        <v>48</v>
      </c>
      <c r="I15" s="69" t="s">
        <v>48</v>
      </c>
      <c r="J15" s="70" t="s">
        <v>48</v>
      </c>
      <c r="K15" s="54" t="str">
        <f>IF(K11+K12-K14-K13=0,"",K11+K12-K14-K13)</f>
        <v/>
      </c>
      <c r="L15" s="68" t="s">
        <v>48</v>
      </c>
      <c r="M15" s="68" t="s">
        <v>48</v>
      </c>
      <c r="N15" s="68" t="s">
        <v>48</v>
      </c>
      <c r="O15" s="68" t="s">
        <v>48</v>
      </c>
      <c r="P15" s="68" t="s">
        <v>48</v>
      </c>
      <c r="Q15" s="69" t="s">
        <v>48</v>
      </c>
    </row>
    <row r="16" spans="1:18" x14ac:dyDescent="0.2">
      <c r="B16" s="95" t="s">
        <v>49</v>
      </c>
      <c r="C16" s="95"/>
      <c r="D16" s="95"/>
      <c r="E16" s="95"/>
      <c r="F16" s="95"/>
      <c r="G16" s="95"/>
      <c r="H16" s="95"/>
      <c r="I16" s="95"/>
      <c r="J16" s="95"/>
      <c r="K16" s="95"/>
      <c r="L16" s="95"/>
      <c r="M16" s="95"/>
      <c r="N16" s="95"/>
      <c r="O16" s="95"/>
      <c r="P16" s="95"/>
      <c r="Q16" s="95"/>
    </row>
    <row r="18" spans="4:10" x14ac:dyDescent="0.2">
      <c r="D18" s="74"/>
      <c r="E18" s="74"/>
      <c r="F18" s="74"/>
      <c r="G18" s="74"/>
      <c r="H18" s="74"/>
      <c r="J18" s="73"/>
    </row>
    <row r="19" spans="4:10" ht="15" x14ac:dyDescent="0.25">
      <c r="D19" s="75"/>
      <c r="E19" s="62"/>
      <c r="F19" s="79"/>
      <c r="G19" s="80"/>
      <c r="H19" s="80"/>
      <c r="I19" s="81"/>
    </row>
    <row r="20" spans="4:10" ht="15" x14ac:dyDescent="0.25">
      <c r="D20" s="77"/>
      <c r="E20" s="78"/>
      <c r="F20" s="62"/>
      <c r="G20" s="62"/>
      <c r="H20" s="62"/>
      <c r="I20" s="62"/>
    </row>
    <row r="21" spans="4:10" x14ac:dyDescent="0.2">
      <c r="D21" s="76"/>
      <c r="E21" s="82"/>
      <c r="F21" s="82"/>
      <c r="G21" s="83"/>
      <c r="H21" s="82"/>
      <c r="I21" s="82"/>
    </row>
    <row r="22" spans="4:10" x14ac:dyDescent="0.2">
      <c r="D22" s="76"/>
    </row>
  </sheetData>
  <mergeCells count="8">
    <mergeCell ref="B16:Q16"/>
    <mergeCell ref="B1:Q1"/>
    <mergeCell ref="B2:Q2"/>
    <mergeCell ref="B3:Q3"/>
    <mergeCell ref="D4:Q4"/>
    <mergeCell ref="A5:Q5"/>
    <mergeCell ref="D8:J8"/>
    <mergeCell ref="K8:Q8"/>
  </mergeCells>
  <conditionalFormatting sqref="D15 K15">
    <cfRule type="cellIs" dxfId="48" priority="1" stopIfTrue="1" operator="lessThan">
      <formula>0</formula>
    </cfRule>
  </conditionalFormatting>
  <hyperlinks>
    <hyperlink ref="C4" location="הוראות!A1" display="חזרה" xr:uid="{00000000-0004-0000-0000-000000000000}"/>
  </hyperlinks>
  <pageMargins left="0.7" right="0.7" top="0.75" bottom="0.75" header="0.3" footer="0.3"/>
  <pageSetup paperSize="9" orientation="portrait"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6"/>
  <sheetViews>
    <sheetView rightToLeft="1" topLeftCell="B1" workbookViewId="0">
      <selection activeCell="B16" sqref="B16:X16"/>
    </sheetView>
  </sheetViews>
  <sheetFormatPr defaultColWidth="8" defaultRowHeight="12.75" x14ac:dyDescent="0.2"/>
  <cols>
    <col min="1" max="1" width="1.875" style="1" hidden="1" customWidth="1"/>
    <col min="2" max="2" width="4" style="1" customWidth="1"/>
    <col min="3" max="3" width="12.625" style="1" customWidth="1"/>
    <col min="4" max="24" width="6.625" style="1" customWidth="1"/>
    <col min="25" max="16384" width="8" style="1"/>
  </cols>
  <sheetData>
    <row r="1" spans="2:24" ht="18.75" x14ac:dyDescent="0.3">
      <c r="B1" s="109" t="str">
        <f>[1]הוראות!B24</f>
        <v>נספח א5 - מספרי בקשות להעברת כספים בין קופות גמל או בין מסלולי השקעה (גמל)</v>
      </c>
      <c r="C1" s="110"/>
      <c r="D1" s="110"/>
      <c r="E1" s="110"/>
      <c r="F1" s="110"/>
      <c r="G1" s="110"/>
      <c r="H1" s="110"/>
      <c r="I1" s="110"/>
      <c r="J1" s="110"/>
      <c r="K1" s="110"/>
      <c r="L1" s="110"/>
      <c r="M1" s="110"/>
      <c r="N1" s="110"/>
      <c r="O1" s="110"/>
      <c r="P1" s="110"/>
      <c r="Q1" s="110"/>
      <c r="R1" s="110"/>
      <c r="S1" s="110"/>
      <c r="T1" s="110"/>
      <c r="U1" s="110"/>
      <c r="V1" s="110"/>
      <c r="W1" s="110"/>
      <c r="X1" s="111"/>
    </row>
    <row r="2" spans="2:24" ht="20.25" x14ac:dyDescent="0.2">
      <c r="B2" s="98" t="str">
        <f>[1]הוראות!B13</f>
        <v>השתלמות אקדמאים במחר</v>
      </c>
      <c r="C2" s="99"/>
      <c r="D2" s="99"/>
      <c r="E2" s="99"/>
      <c r="F2" s="99"/>
      <c r="G2" s="99"/>
      <c r="H2" s="99"/>
      <c r="I2" s="99"/>
      <c r="J2" s="99"/>
      <c r="K2" s="99"/>
      <c r="L2" s="99"/>
      <c r="M2" s="99"/>
      <c r="N2" s="99"/>
      <c r="O2" s="99"/>
      <c r="P2" s="99"/>
      <c r="Q2" s="99"/>
      <c r="R2" s="99"/>
      <c r="S2" s="99"/>
      <c r="T2" s="99"/>
      <c r="U2" s="99"/>
      <c r="V2" s="99"/>
      <c r="W2" s="99"/>
      <c r="X2" s="100"/>
    </row>
    <row r="3" spans="2:24" ht="15.75" x14ac:dyDescent="0.25">
      <c r="B3" s="112" t="str">
        <f>CONCATENATE([1]הוראות!Z13,[1]הוראות!F13)</f>
        <v>הנתונים ביחידות בודדות לשנת 2022</v>
      </c>
      <c r="C3" s="112"/>
      <c r="D3" s="112"/>
      <c r="E3" s="112"/>
      <c r="F3" s="112"/>
      <c r="G3" s="112"/>
      <c r="H3" s="112"/>
      <c r="I3" s="112"/>
      <c r="J3" s="112"/>
      <c r="K3" s="112"/>
      <c r="L3" s="112"/>
      <c r="M3" s="112"/>
      <c r="N3" s="112"/>
      <c r="O3" s="112"/>
      <c r="P3" s="112"/>
      <c r="Q3" s="112"/>
      <c r="R3" s="112"/>
      <c r="S3" s="112"/>
      <c r="T3" s="112"/>
      <c r="U3" s="112"/>
      <c r="V3" s="112"/>
      <c r="W3" s="112"/>
      <c r="X3" s="112"/>
    </row>
    <row r="4" spans="2:24" x14ac:dyDescent="0.2">
      <c r="C4" s="2" t="s">
        <v>0</v>
      </c>
      <c r="D4" s="113"/>
      <c r="E4" s="113"/>
      <c r="F4" s="113"/>
      <c r="G4" s="113"/>
      <c r="H4" s="113"/>
      <c r="I4" s="113"/>
      <c r="J4" s="113"/>
      <c r="K4" s="113"/>
      <c r="L4" s="113"/>
      <c r="M4" s="113"/>
      <c r="N4" s="113"/>
      <c r="O4" s="113"/>
      <c r="P4" s="113"/>
      <c r="Q4" s="113"/>
      <c r="R4" s="113"/>
      <c r="S4" s="113"/>
      <c r="T4" s="113"/>
      <c r="U4" s="113"/>
      <c r="V4" s="113"/>
      <c r="W4" s="113"/>
      <c r="X4" s="113"/>
    </row>
    <row r="5" spans="2:24" s="31" customFormat="1" ht="56.25" customHeight="1" x14ac:dyDescent="0.2">
      <c r="B5" s="114" t="s">
        <v>29</v>
      </c>
      <c r="C5" s="115"/>
      <c r="D5" s="115"/>
      <c r="E5" s="115"/>
      <c r="F5" s="115"/>
      <c r="G5" s="115"/>
      <c r="H5" s="115"/>
      <c r="I5" s="115"/>
      <c r="J5" s="115"/>
      <c r="K5" s="115"/>
      <c r="L5" s="115"/>
      <c r="M5" s="115"/>
      <c r="N5" s="115"/>
      <c r="O5" s="115"/>
      <c r="P5" s="115"/>
      <c r="Q5" s="115"/>
      <c r="R5" s="115"/>
      <c r="S5" s="115"/>
      <c r="T5" s="115"/>
      <c r="U5" s="115"/>
      <c r="V5" s="115"/>
      <c r="W5" s="115"/>
      <c r="X5" s="116"/>
    </row>
    <row r="6" spans="2:24" ht="15" hidden="1" x14ac:dyDescent="0.2">
      <c r="C6" s="3"/>
    </row>
    <row r="7" spans="2:24" hidden="1" x14ac:dyDescent="0.2"/>
    <row r="8" spans="2:24" ht="12.75" customHeight="1" x14ac:dyDescent="0.2">
      <c r="B8" s="34" t="s">
        <v>48</v>
      </c>
      <c r="C8" s="40" t="s">
        <v>48</v>
      </c>
      <c r="D8" s="104" t="s">
        <v>30</v>
      </c>
      <c r="E8" s="105"/>
      <c r="F8" s="105"/>
      <c r="G8" s="105"/>
      <c r="H8" s="105"/>
      <c r="I8" s="105"/>
      <c r="J8" s="106"/>
      <c r="K8" s="104" t="s">
        <v>31</v>
      </c>
      <c r="L8" s="105"/>
      <c r="M8" s="105"/>
      <c r="N8" s="105"/>
      <c r="O8" s="105"/>
      <c r="P8" s="105"/>
      <c r="Q8" s="106"/>
      <c r="R8" s="104" t="s">
        <v>32</v>
      </c>
      <c r="S8" s="105"/>
      <c r="T8" s="105"/>
      <c r="U8" s="105"/>
      <c r="V8" s="105"/>
      <c r="W8" s="105"/>
      <c r="X8" s="106"/>
    </row>
    <row r="9" spans="2:24" ht="63.75" x14ac:dyDescent="0.2">
      <c r="B9" s="56" t="s">
        <v>48</v>
      </c>
      <c r="C9" s="33" t="s">
        <v>2</v>
      </c>
      <c r="D9" s="8" t="s">
        <v>64</v>
      </c>
      <c r="E9" s="6" t="s">
        <v>65</v>
      </c>
      <c r="F9" s="6" t="s">
        <v>66</v>
      </c>
      <c r="G9" s="6" t="s">
        <v>67</v>
      </c>
      <c r="H9" s="26" t="s">
        <v>68</v>
      </c>
      <c r="I9" s="7" t="s">
        <v>69</v>
      </c>
      <c r="J9" s="27" t="s">
        <v>70</v>
      </c>
      <c r="K9" s="28" t="s">
        <v>71</v>
      </c>
      <c r="L9" s="6" t="s">
        <v>72</v>
      </c>
      <c r="M9" s="6" t="s">
        <v>73</v>
      </c>
      <c r="N9" s="6" t="s">
        <v>74</v>
      </c>
      <c r="O9" s="6" t="s">
        <v>75</v>
      </c>
      <c r="P9" s="7" t="s">
        <v>76</v>
      </c>
      <c r="Q9" s="27" t="s">
        <v>77</v>
      </c>
      <c r="R9" s="28" t="s">
        <v>78</v>
      </c>
      <c r="S9" s="6" t="s">
        <v>79</v>
      </c>
      <c r="T9" s="6" t="s">
        <v>80</v>
      </c>
      <c r="U9" s="6" t="s">
        <v>81</v>
      </c>
      <c r="V9" s="6" t="s">
        <v>82</v>
      </c>
      <c r="W9" s="7" t="s">
        <v>83</v>
      </c>
      <c r="X9" s="27" t="s">
        <v>84</v>
      </c>
    </row>
    <row r="10" spans="2:24" hidden="1" x14ac:dyDescent="0.2">
      <c r="B10" s="49"/>
      <c r="C10" s="32"/>
      <c r="D10" s="12" t="s">
        <v>5</v>
      </c>
      <c r="E10" s="12" t="s">
        <v>6</v>
      </c>
      <c r="F10" s="15" t="s">
        <v>7</v>
      </c>
      <c r="G10" s="12" t="s">
        <v>8</v>
      </c>
      <c r="H10" s="15" t="s">
        <v>9</v>
      </c>
      <c r="I10" s="15" t="s">
        <v>10</v>
      </c>
      <c r="J10" s="15" t="s">
        <v>11</v>
      </c>
      <c r="K10" s="14" t="s">
        <v>12</v>
      </c>
      <c r="L10" s="12" t="s">
        <v>13</v>
      </c>
      <c r="M10" s="15" t="s">
        <v>14</v>
      </c>
      <c r="N10" s="12" t="s">
        <v>15</v>
      </c>
      <c r="O10" s="15" t="s">
        <v>16</v>
      </c>
      <c r="P10" s="15" t="s">
        <v>17</v>
      </c>
      <c r="Q10" s="16" t="s">
        <v>18</v>
      </c>
      <c r="R10" s="12" t="s">
        <v>33</v>
      </c>
      <c r="S10" s="12" t="s">
        <v>34</v>
      </c>
      <c r="T10" s="15" t="s">
        <v>35</v>
      </c>
      <c r="U10" s="12" t="s">
        <v>36</v>
      </c>
      <c r="V10" s="15" t="s">
        <v>37</v>
      </c>
      <c r="W10" s="15" t="s">
        <v>38</v>
      </c>
      <c r="X10" s="16" t="s">
        <v>39</v>
      </c>
    </row>
    <row r="11" spans="2:24" ht="25.5" x14ac:dyDescent="0.2">
      <c r="B11" s="50" t="s">
        <v>19</v>
      </c>
      <c r="C11" s="18" t="s">
        <v>20</v>
      </c>
      <c r="D11" s="19">
        <v>602</v>
      </c>
      <c r="E11" s="84" t="s">
        <v>48</v>
      </c>
      <c r="F11" s="84" t="s">
        <v>48</v>
      </c>
      <c r="G11" s="84" t="s">
        <v>48</v>
      </c>
      <c r="H11" s="85" t="s">
        <v>48</v>
      </c>
      <c r="I11" s="86" t="s">
        <v>48</v>
      </c>
      <c r="J11" s="84" t="s">
        <v>48</v>
      </c>
      <c r="K11" s="19">
        <v>287</v>
      </c>
      <c r="L11" s="84" t="s">
        <v>48</v>
      </c>
      <c r="M11" s="84" t="s">
        <v>48</v>
      </c>
      <c r="N11" s="84" t="s">
        <v>48</v>
      </c>
      <c r="O11" s="85" t="s">
        <v>48</v>
      </c>
      <c r="P11" s="86" t="s">
        <v>48</v>
      </c>
      <c r="Q11" s="84" t="s">
        <v>48</v>
      </c>
      <c r="R11" s="19">
        <v>3</v>
      </c>
      <c r="S11" s="89" t="s">
        <v>48</v>
      </c>
      <c r="T11" s="89" t="s">
        <v>48</v>
      </c>
      <c r="U11" s="89" t="s">
        <v>48</v>
      </c>
      <c r="V11" s="90" t="s">
        <v>48</v>
      </c>
      <c r="W11" s="91" t="s">
        <v>48</v>
      </c>
      <c r="X11" s="89" t="s">
        <v>48</v>
      </c>
    </row>
    <row r="12" spans="2:24" ht="25.5" x14ac:dyDescent="0.2">
      <c r="B12" s="50" t="s">
        <v>21</v>
      </c>
      <c r="C12" s="18" t="s">
        <v>22</v>
      </c>
      <c r="D12" s="19">
        <v>2048</v>
      </c>
      <c r="E12" s="84" t="s">
        <v>48</v>
      </c>
      <c r="F12" s="84" t="s">
        <v>48</v>
      </c>
      <c r="G12" s="84" t="s">
        <v>48</v>
      </c>
      <c r="H12" s="84" t="s">
        <v>48</v>
      </c>
      <c r="I12" s="86" t="s">
        <v>48</v>
      </c>
      <c r="J12" s="84" t="s">
        <v>48</v>
      </c>
      <c r="K12" s="19">
        <v>66</v>
      </c>
      <c r="L12" s="84" t="s">
        <v>48</v>
      </c>
      <c r="M12" s="84" t="s">
        <v>48</v>
      </c>
      <c r="N12" s="84" t="s">
        <v>48</v>
      </c>
      <c r="O12" s="84" t="s">
        <v>48</v>
      </c>
      <c r="P12" s="86" t="s">
        <v>48</v>
      </c>
      <c r="Q12" s="84" t="s">
        <v>48</v>
      </c>
      <c r="R12" s="19">
        <v>129</v>
      </c>
      <c r="S12" s="89" t="s">
        <v>48</v>
      </c>
      <c r="T12" s="89" t="s">
        <v>48</v>
      </c>
      <c r="U12" s="89" t="s">
        <v>48</v>
      </c>
      <c r="V12" s="89" t="s">
        <v>48</v>
      </c>
      <c r="W12" s="91" t="s">
        <v>48</v>
      </c>
      <c r="X12" s="89" t="s">
        <v>48</v>
      </c>
    </row>
    <row r="13" spans="2:24" ht="25.5" x14ac:dyDescent="0.2">
      <c r="B13" s="51" t="s">
        <v>23</v>
      </c>
      <c r="C13" s="18" t="s">
        <v>24</v>
      </c>
      <c r="D13" s="19">
        <v>23</v>
      </c>
      <c r="E13" s="84" t="s">
        <v>48</v>
      </c>
      <c r="F13" s="84" t="s">
        <v>48</v>
      </c>
      <c r="G13" s="84" t="s">
        <v>48</v>
      </c>
      <c r="H13" s="84" t="s">
        <v>48</v>
      </c>
      <c r="I13" s="86" t="s">
        <v>48</v>
      </c>
      <c r="J13" s="84" t="s">
        <v>48</v>
      </c>
      <c r="K13" s="19">
        <v>12</v>
      </c>
      <c r="L13" s="84" t="s">
        <v>48</v>
      </c>
      <c r="M13" s="84" t="s">
        <v>48</v>
      </c>
      <c r="N13" s="84" t="s">
        <v>48</v>
      </c>
      <c r="O13" s="84" t="s">
        <v>48</v>
      </c>
      <c r="P13" s="86" t="s">
        <v>48</v>
      </c>
      <c r="Q13" s="84" t="s">
        <v>48</v>
      </c>
      <c r="R13" s="19">
        <v>1</v>
      </c>
      <c r="S13" s="89" t="s">
        <v>48</v>
      </c>
      <c r="T13" s="89" t="s">
        <v>48</v>
      </c>
      <c r="U13" s="89" t="s">
        <v>48</v>
      </c>
      <c r="V13" s="89" t="s">
        <v>48</v>
      </c>
      <c r="W13" s="91" t="s">
        <v>48</v>
      </c>
      <c r="X13" s="89" t="s">
        <v>48</v>
      </c>
    </row>
    <row r="14" spans="2:24" ht="38.25" x14ac:dyDescent="0.2">
      <c r="B14" s="50" t="s">
        <v>25</v>
      </c>
      <c r="C14" s="18" t="s">
        <v>26</v>
      </c>
      <c r="D14" s="21">
        <v>1868</v>
      </c>
      <c r="E14" s="22">
        <v>33</v>
      </c>
      <c r="F14" s="22">
        <v>1661</v>
      </c>
      <c r="G14" s="22">
        <v>168</v>
      </c>
      <c r="H14" s="22">
        <v>5</v>
      </c>
      <c r="I14" s="23">
        <v>1</v>
      </c>
      <c r="J14" s="25">
        <v>0</v>
      </c>
      <c r="K14" s="21">
        <v>53</v>
      </c>
      <c r="L14" s="22">
        <v>7</v>
      </c>
      <c r="M14" s="22">
        <v>0</v>
      </c>
      <c r="N14" s="22">
        <v>0</v>
      </c>
      <c r="O14" s="22">
        <v>3</v>
      </c>
      <c r="P14" s="23">
        <v>17</v>
      </c>
      <c r="Q14" s="25">
        <v>26</v>
      </c>
      <c r="R14" s="21">
        <v>128</v>
      </c>
      <c r="S14" s="22">
        <v>56</v>
      </c>
      <c r="T14" s="22">
        <v>52</v>
      </c>
      <c r="U14" s="22">
        <v>19</v>
      </c>
      <c r="V14" s="22">
        <v>0</v>
      </c>
      <c r="W14" s="23">
        <v>1</v>
      </c>
      <c r="X14" s="25">
        <v>0</v>
      </c>
    </row>
    <row r="15" spans="2:24" ht="38.25" x14ac:dyDescent="0.2">
      <c r="B15" s="52" t="s">
        <v>27</v>
      </c>
      <c r="C15" s="53" t="s">
        <v>28</v>
      </c>
      <c r="D15" s="54">
        <v>759</v>
      </c>
      <c r="E15" s="87" t="s">
        <v>48</v>
      </c>
      <c r="F15" s="87" t="s">
        <v>48</v>
      </c>
      <c r="G15" s="87" t="s">
        <v>48</v>
      </c>
      <c r="H15" s="87" t="s">
        <v>48</v>
      </c>
      <c r="I15" s="88" t="s">
        <v>48</v>
      </c>
      <c r="J15" s="87" t="s">
        <v>48</v>
      </c>
      <c r="K15" s="54">
        <v>288</v>
      </c>
      <c r="L15" s="87" t="s">
        <v>48</v>
      </c>
      <c r="M15" s="87" t="s">
        <v>48</v>
      </c>
      <c r="N15" s="87" t="s">
        <v>48</v>
      </c>
      <c r="O15" s="87" t="s">
        <v>48</v>
      </c>
      <c r="P15" s="88" t="s">
        <v>48</v>
      </c>
      <c r="Q15" s="87" t="s">
        <v>48</v>
      </c>
      <c r="R15" s="54">
        <v>3</v>
      </c>
      <c r="S15" s="87" t="s">
        <v>48</v>
      </c>
      <c r="T15" s="87" t="s">
        <v>48</v>
      </c>
      <c r="U15" s="87" t="s">
        <v>48</v>
      </c>
      <c r="V15" s="87" t="s">
        <v>48</v>
      </c>
      <c r="W15" s="88" t="s">
        <v>48</v>
      </c>
      <c r="X15" s="87" t="s">
        <v>48</v>
      </c>
    </row>
    <row r="16" spans="2:24" x14ac:dyDescent="0.2">
      <c r="B16" s="95" t="s">
        <v>49</v>
      </c>
      <c r="C16" s="95"/>
      <c r="D16" s="95"/>
      <c r="E16" s="95"/>
      <c r="F16" s="95"/>
      <c r="G16" s="95"/>
      <c r="H16" s="95"/>
      <c r="I16" s="95"/>
      <c r="J16" s="95"/>
      <c r="K16" s="95"/>
      <c r="L16" s="95"/>
      <c r="M16" s="95"/>
      <c r="N16" s="95"/>
      <c r="O16" s="95"/>
      <c r="P16" s="95"/>
      <c r="Q16" s="95"/>
      <c r="R16" s="95"/>
      <c r="S16" s="95"/>
      <c r="T16" s="95"/>
      <c r="U16" s="95"/>
      <c r="V16" s="95"/>
      <c r="W16" s="95"/>
      <c r="X16" s="95"/>
    </row>
  </sheetData>
  <mergeCells count="9">
    <mergeCell ref="B16:X16"/>
    <mergeCell ref="D8:J8"/>
    <mergeCell ref="K8:Q8"/>
    <mergeCell ref="R8:X8"/>
    <mergeCell ref="B1:X1"/>
    <mergeCell ref="B2:X2"/>
    <mergeCell ref="B3:X3"/>
    <mergeCell ref="D4:X4"/>
    <mergeCell ref="B5:X5"/>
  </mergeCells>
  <conditionalFormatting sqref="D15 K15 R15">
    <cfRule type="cellIs" dxfId="30" priority="1" stopIfTrue="1" operator="lessThan">
      <formula>0</formula>
    </cfRule>
  </conditionalFormatting>
  <hyperlinks>
    <hyperlink ref="C4" location="הוראות!A1" display="חזרה" xr:uid="{00000000-0004-0000-0100-000000000000}"/>
  </hyperlinks>
  <pageMargins left="0.7" right="0.7" top="0.75" bottom="0.75" header="0.3" footer="0.3"/>
  <pageSetup paperSize="9" orientation="portrait" horizontalDpi="0"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6"/>
  <sheetViews>
    <sheetView rightToLeft="1" topLeftCell="B1" workbookViewId="0">
      <selection activeCell="E8" sqref="E8"/>
    </sheetView>
  </sheetViews>
  <sheetFormatPr defaultColWidth="8" defaultRowHeight="12.75" x14ac:dyDescent="0.2"/>
  <cols>
    <col min="1" max="1" width="2.125" style="29" hidden="1" customWidth="1"/>
    <col min="2" max="2" width="18.375" style="29" customWidth="1"/>
    <col min="3" max="8" width="5.5" style="29" customWidth="1"/>
    <col min="9" max="10" width="6.125" style="29" customWidth="1"/>
    <col min="11" max="15" width="5.125" style="29" customWidth="1"/>
    <col min="16" max="16" width="6.875" style="29" customWidth="1"/>
    <col min="17" max="16384" width="8" style="29"/>
  </cols>
  <sheetData>
    <row r="1" spans="2:21" ht="18.75" x14ac:dyDescent="0.3">
      <c r="B1" s="119" t="str">
        <f>[1]הוראות!B30</f>
        <v>נספח ב4 - מדדי בקשות למשיכת כספים או לקבלת קצבת זקנה (גמל)</v>
      </c>
      <c r="C1" s="120"/>
      <c r="D1" s="120"/>
      <c r="E1" s="120"/>
      <c r="F1" s="120"/>
      <c r="G1" s="120"/>
      <c r="H1" s="120"/>
      <c r="I1" s="120"/>
      <c r="J1" s="120"/>
      <c r="K1" s="120"/>
      <c r="L1" s="120"/>
      <c r="M1" s="120"/>
      <c r="N1" s="120"/>
      <c r="O1" s="120"/>
      <c r="P1" s="121"/>
    </row>
    <row r="2" spans="2:21" ht="20.25" x14ac:dyDescent="0.2">
      <c r="B2" s="122" t="str">
        <f>[1]הוראות!B13</f>
        <v>השתלמות אקדמאים במחר</v>
      </c>
      <c r="C2" s="123"/>
      <c r="D2" s="123"/>
      <c r="E2" s="123"/>
      <c r="F2" s="123"/>
      <c r="G2" s="123"/>
      <c r="H2" s="123"/>
      <c r="I2" s="123"/>
      <c r="J2" s="123"/>
      <c r="K2" s="123"/>
      <c r="L2" s="123"/>
      <c r="M2" s="123"/>
      <c r="N2" s="123"/>
      <c r="O2" s="123"/>
      <c r="P2" s="124"/>
    </row>
    <row r="3" spans="2:21" ht="15.75" x14ac:dyDescent="0.25">
      <c r="B3" s="125" t="str">
        <f>CONCATENATE([1]הוראות!Z13,[1]הוראות!F13)</f>
        <v>הנתונים ביחידות בודדות לשנת 2022</v>
      </c>
      <c r="C3" s="125"/>
      <c r="D3" s="125"/>
      <c r="E3" s="125"/>
      <c r="F3" s="125"/>
      <c r="G3" s="125"/>
      <c r="H3" s="125"/>
      <c r="I3" s="125"/>
      <c r="J3" s="125"/>
      <c r="K3" s="125"/>
      <c r="L3" s="125"/>
      <c r="M3" s="125"/>
      <c r="N3" s="125"/>
      <c r="O3" s="125"/>
      <c r="P3" s="125"/>
    </row>
    <row r="4" spans="2:21" s="48" customFormat="1" ht="56.25" customHeight="1" x14ac:dyDescent="0.2">
      <c r="B4" s="47" t="s">
        <v>0</v>
      </c>
      <c r="C4" s="114" t="s">
        <v>1</v>
      </c>
      <c r="D4" s="115"/>
      <c r="E4" s="115"/>
      <c r="F4" s="115"/>
      <c r="G4" s="115"/>
      <c r="H4" s="115"/>
      <c r="I4" s="115"/>
      <c r="J4" s="115"/>
      <c r="K4" s="115"/>
      <c r="L4" s="115"/>
      <c r="M4" s="115"/>
      <c r="N4" s="115"/>
      <c r="O4" s="115"/>
      <c r="P4" s="116"/>
    </row>
    <row r="5" spans="2:21" ht="15" hidden="1" x14ac:dyDescent="0.2">
      <c r="B5" s="3"/>
      <c r="C5" s="1"/>
      <c r="D5" s="1"/>
      <c r="E5" s="1"/>
      <c r="F5" s="1"/>
      <c r="G5" s="1"/>
      <c r="H5" s="1"/>
      <c r="I5" s="1"/>
      <c r="J5" s="1"/>
      <c r="K5" s="1"/>
      <c r="L5" s="1"/>
      <c r="M5" s="1"/>
      <c r="N5" s="1"/>
      <c r="O5" s="1"/>
      <c r="P5" s="1"/>
    </row>
    <row r="6" spans="2:21" hidden="1" x14ac:dyDescent="0.2">
      <c r="B6" s="1"/>
      <c r="C6" s="1"/>
      <c r="D6" s="1"/>
      <c r="E6" s="1"/>
      <c r="F6" s="1"/>
      <c r="G6" s="1"/>
      <c r="H6" s="1"/>
      <c r="I6" s="1"/>
      <c r="J6" s="1"/>
      <c r="K6" s="1"/>
      <c r="L6" s="1"/>
      <c r="M6" s="1"/>
      <c r="N6" s="1"/>
      <c r="O6" s="1"/>
      <c r="P6" s="1"/>
    </row>
    <row r="7" spans="2:21" ht="12.75" customHeight="1" x14ac:dyDescent="0.2">
      <c r="B7" s="55" t="s">
        <v>48</v>
      </c>
      <c r="C7" s="104" t="s">
        <v>3</v>
      </c>
      <c r="D7" s="105"/>
      <c r="E7" s="105"/>
      <c r="F7" s="105"/>
      <c r="G7" s="105"/>
      <c r="H7" s="105"/>
      <c r="I7" s="106"/>
      <c r="J7" s="104" t="s">
        <v>4</v>
      </c>
      <c r="K7" s="105"/>
      <c r="L7" s="105"/>
      <c r="M7" s="105"/>
      <c r="N7" s="105"/>
      <c r="O7" s="105"/>
      <c r="P7" s="106"/>
    </row>
    <row r="8" spans="2:21" ht="54.75" x14ac:dyDescent="0.2">
      <c r="B8" s="92" t="s">
        <v>40</v>
      </c>
      <c r="C8" s="4" t="s">
        <v>85</v>
      </c>
      <c r="D8" s="5" t="s">
        <v>86</v>
      </c>
      <c r="E8" s="6" t="s">
        <v>87</v>
      </c>
      <c r="F8" s="6" t="s">
        <v>88</v>
      </c>
      <c r="G8" s="6" t="s">
        <v>89</v>
      </c>
      <c r="H8" s="7" t="s">
        <v>90</v>
      </c>
      <c r="I8" s="9" t="s">
        <v>91</v>
      </c>
      <c r="J8" s="8" t="s">
        <v>92</v>
      </c>
      <c r="K8" s="5" t="s">
        <v>93</v>
      </c>
      <c r="L8" s="6" t="s">
        <v>94</v>
      </c>
      <c r="M8" s="6" t="s">
        <v>95</v>
      </c>
      <c r="N8" s="6" t="s">
        <v>96</v>
      </c>
      <c r="O8" s="7" t="s">
        <v>97</v>
      </c>
      <c r="P8" s="93" t="s">
        <v>98</v>
      </c>
    </row>
    <row r="9" spans="2:21" hidden="1" x14ac:dyDescent="0.2">
      <c r="B9" s="58"/>
      <c r="C9" s="11" t="s">
        <v>5</v>
      </c>
      <c r="D9" s="12" t="s">
        <v>6</v>
      </c>
      <c r="E9" s="12" t="s">
        <v>7</v>
      </c>
      <c r="F9" s="12" t="s">
        <v>8</v>
      </c>
      <c r="G9" s="12" t="s">
        <v>9</v>
      </c>
      <c r="H9" s="15" t="s">
        <v>10</v>
      </c>
      <c r="I9" s="16" t="s">
        <v>11</v>
      </c>
      <c r="J9" s="14" t="s">
        <v>12</v>
      </c>
      <c r="K9" s="12" t="s">
        <v>13</v>
      </c>
      <c r="L9" s="12" t="s">
        <v>14</v>
      </c>
      <c r="M9" s="30" t="s">
        <v>15</v>
      </c>
      <c r="N9" s="15" t="s">
        <v>16</v>
      </c>
      <c r="O9" s="15" t="s">
        <v>17</v>
      </c>
      <c r="P9" s="15" t="s">
        <v>18</v>
      </c>
    </row>
    <row r="10" spans="2:21" ht="25.5" x14ac:dyDescent="0.2">
      <c r="B10" s="59" t="s">
        <v>26</v>
      </c>
      <c r="C10" s="60">
        <v>1</v>
      </c>
      <c r="D10" s="60">
        <v>0.22392638036809817</v>
      </c>
      <c r="E10" s="60">
        <v>0.64008179959100209</v>
      </c>
      <c r="F10" s="60">
        <v>5.1635991820040902E-2</v>
      </c>
      <c r="G10" s="60">
        <v>2.198364008179959E-2</v>
      </c>
      <c r="H10" s="60">
        <v>4.0388548057259714E-2</v>
      </c>
      <c r="I10" s="60">
        <v>2.198364008179959E-2</v>
      </c>
      <c r="J10" s="60" t="str">
        <f>IF('[1]נספח א4 - G'!$K$14=0,"",'[1]נספח א4 - G'!K14/'[1]נספח א4 - G'!$K$14)</f>
        <v/>
      </c>
      <c r="K10" s="60" t="str">
        <f>IF('[1]נספח א4 - G'!$K$14=0,"",'[1]נספח א4 - G'!L14/'[1]נספח א4 - G'!$K$14)</f>
        <v/>
      </c>
      <c r="L10" s="60" t="str">
        <f>IF('[1]נספח א4 - G'!$K$14=0,"",'[1]נספח א4 - G'!M14/'[1]נספח א4 - G'!$K$14)</f>
        <v/>
      </c>
      <c r="M10" s="60" t="str">
        <f>IF('[1]נספח א4 - G'!$K$14=0,"",'[1]נספח א4 - G'!N14/'[1]נספח א4 - G'!$K$14)</f>
        <v/>
      </c>
      <c r="N10" s="60" t="str">
        <f>IF('[1]נספח א4 - G'!$K$14=0,"",'[1]נספח א4 - G'!O14/'[1]נספח א4 - G'!$K$14)</f>
        <v/>
      </c>
      <c r="O10" s="60" t="str">
        <f>IF('[1]נספח א4 - G'!$K$14=0,"",'[1]נספח א4 - G'!P14/'[1]נספח א4 - G'!$K$14)</f>
        <v/>
      </c>
      <c r="P10" s="61" t="str">
        <f>IF('[1]נספח א4 - G'!$K$14=0,"",'[1]נספח א4 - G'!Q14/'[1]נספח א4 - G'!$K$14)</f>
        <v/>
      </c>
    </row>
    <row r="11" spans="2:21" hidden="1" x14ac:dyDescent="0.2">
      <c r="B11" s="126"/>
      <c r="C11" s="126"/>
      <c r="D11" s="126"/>
      <c r="E11" s="126"/>
      <c r="F11" s="126"/>
      <c r="G11" s="126"/>
      <c r="H11" s="126"/>
      <c r="I11" s="126"/>
      <c r="J11" s="126"/>
      <c r="K11" s="126"/>
      <c r="L11" s="126"/>
      <c r="M11" s="126"/>
      <c r="N11" s="126"/>
      <c r="O11" s="126"/>
      <c r="P11" s="126"/>
    </row>
    <row r="12" spans="2:21" ht="25.5" customHeight="1" x14ac:dyDescent="0.2">
      <c r="B12" s="127" t="s">
        <v>41</v>
      </c>
      <c r="C12" s="127"/>
      <c r="D12" s="127"/>
      <c r="E12" s="127"/>
      <c r="F12" s="127"/>
      <c r="G12" s="127"/>
      <c r="H12" s="127"/>
      <c r="I12" s="127"/>
      <c r="J12" s="127"/>
      <c r="K12" s="127"/>
      <c r="L12" s="127"/>
      <c r="M12" s="127"/>
      <c r="N12" s="127"/>
      <c r="O12" s="127"/>
      <c r="P12" s="127"/>
    </row>
    <row r="13" spans="2:21" ht="12.75" customHeight="1" x14ac:dyDescent="0.2">
      <c r="B13" s="128" t="s">
        <v>42</v>
      </c>
      <c r="C13" s="128"/>
      <c r="D13" s="128"/>
      <c r="E13" s="128"/>
      <c r="F13" s="128"/>
      <c r="G13" s="128"/>
      <c r="H13" s="128"/>
      <c r="I13" s="128"/>
      <c r="J13" s="128"/>
      <c r="K13" s="128"/>
      <c r="L13" s="128"/>
      <c r="M13" s="128"/>
      <c r="N13" s="128"/>
      <c r="O13" s="128"/>
      <c r="P13" s="128"/>
      <c r="Q13" s="128"/>
      <c r="R13" s="128"/>
      <c r="S13" s="128"/>
      <c r="T13" s="128"/>
      <c r="U13" s="128"/>
    </row>
    <row r="14" spans="2:21" ht="12.75" customHeight="1" x14ac:dyDescent="0.2">
      <c r="B14" s="128" t="s">
        <v>43</v>
      </c>
      <c r="C14" s="128"/>
      <c r="D14" s="128"/>
      <c r="E14" s="128"/>
      <c r="F14" s="128"/>
      <c r="G14" s="128"/>
      <c r="H14" s="128"/>
      <c r="I14" s="128"/>
      <c r="J14" s="128"/>
      <c r="K14" s="128"/>
      <c r="L14" s="128"/>
      <c r="M14" s="128"/>
      <c r="N14" s="128"/>
      <c r="O14" s="128"/>
      <c r="P14" s="128"/>
      <c r="Q14" s="128"/>
      <c r="R14" s="128"/>
      <c r="S14" s="128"/>
      <c r="T14" s="128"/>
      <c r="U14" s="128"/>
    </row>
    <row r="15" spans="2:21" ht="12.75" customHeight="1" x14ac:dyDescent="0.2">
      <c r="B15" s="117" t="s">
        <v>44</v>
      </c>
      <c r="C15" s="117"/>
      <c r="D15" s="117"/>
      <c r="E15" s="117"/>
      <c r="F15" s="117"/>
      <c r="G15" s="117"/>
      <c r="H15" s="117"/>
      <c r="I15" s="117"/>
      <c r="J15" s="117"/>
      <c r="K15" s="117"/>
      <c r="L15" s="117"/>
      <c r="M15" s="117"/>
      <c r="N15" s="117"/>
      <c r="O15" s="117"/>
      <c r="P15" s="117"/>
      <c r="Q15" s="117"/>
      <c r="R15" s="117"/>
      <c r="S15" s="117"/>
      <c r="T15" s="117"/>
      <c r="U15" s="117"/>
    </row>
    <row r="16" spans="2:21" x14ac:dyDescent="0.2">
      <c r="B16" s="118" t="s">
        <v>49</v>
      </c>
      <c r="C16" s="118"/>
      <c r="D16" s="118"/>
      <c r="E16" s="118"/>
      <c r="F16" s="118"/>
      <c r="G16" s="118"/>
      <c r="H16" s="118"/>
      <c r="I16" s="118"/>
      <c r="J16" s="118"/>
      <c r="K16" s="118"/>
      <c r="L16" s="118"/>
      <c r="M16" s="118"/>
      <c r="N16" s="118"/>
      <c r="O16" s="118"/>
      <c r="P16" s="118"/>
      <c r="Q16" s="118"/>
      <c r="R16" s="118"/>
      <c r="S16" s="118"/>
      <c r="T16" s="118"/>
      <c r="U16" s="118"/>
    </row>
  </sheetData>
  <mergeCells count="12">
    <mergeCell ref="B15:U15"/>
    <mergeCell ref="B16:U16"/>
    <mergeCell ref="B1:P1"/>
    <mergeCell ref="B2:P2"/>
    <mergeCell ref="B3:P3"/>
    <mergeCell ref="C4:P4"/>
    <mergeCell ref="B11:P11"/>
    <mergeCell ref="C7:I7"/>
    <mergeCell ref="J7:P7"/>
    <mergeCell ref="B12:P12"/>
    <mergeCell ref="B13:U13"/>
    <mergeCell ref="B14:U14"/>
  </mergeCells>
  <hyperlinks>
    <hyperlink ref="B4" location="הוראות!A1" display="חזרה" xr:uid="{00000000-0004-0000-0200-000000000000}"/>
  </hyperlink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7"/>
  <sheetViews>
    <sheetView rightToLeft="1" topLeftCell="B1" workbookViewId="0">
      <selection activeCell="B17" sqref="B17:Y17"/>
    </sheetView>
  </sheetViews>
  <sheetFormatPr defaultColWidth="8" defaultRowHeight="12.75" x14ac:dyDescent="0.2"/>
  <cols>
    <col min="1" max="1" width="1.375" style="1" hidden="1" customWidth="1"/>
    <col min="2" max="2" width="18.375" style="1" customWidth="1"/>
    <col min="3" max="22" width="5.25" style="1" customWidth="1"/>
    <col min="23" max="23" width="9.25" style="1" bestFit="1" customWidth="1"/>
    <col min="24" max="16384" width="8" style="1"/>
  </cols>
  <sheetData>
    <row r="1" spans="2:25" ht="18.75" x14ac:dyDescent="0.3">
      <c r="B1" s="119" t="str">
        <f>[1]הוראות!B33</f>
        <v>נספח ב5 - מדדי בקשות להעברת כספים בין קופות גמל או בין מסלולי השקעה (גמל)</v>
      </c>
      <c r="C1" s="120"/>
      <c r="D1" s="120"/>
      <c r="E1" s="120"/>
      <c r="F1" s="120"/>
      <c r="G1" s="120"/>
      <c r="H1" s="120"/>
      <c r="I1" s="120"/>
      <c r="J1" s="120"/>
      <c r="K1" s="120"/>
      <c r="L1" s="120"/>
      <c r="M1" s="120"/>
      <c r="N1" s="120"/>
      <c r="O1" s="120"/>
      <c r="P1" s="120"/>
      <c r="Q1" s="120"/>
      <c r="R1" s="120"/>
      <c r="S1" s="120"/>
      <c r="T1" s="120"/>
      <c r="U1" s="120"/>
      <c r="V1" s="120"/>
      <c r="W1" s="121"/>
    </row>
    <row r="2" spans="2:25" ht="20.25" x14ac:dyDescent="0.2">
      <c r="B2" s="122" t="str">
        <f>[1]הוראות!B13</f>
        <v>השתלמות אקדמאים במחר</v>
      </c>
      <c r="C2" s="123"/>
      <c r="D2" s="123"/>
      <c r="E2" s="123"/>
      <c r="F2" s="123"/>
      <c r="G2" s="123"/>
      <c r="H2" s="123"/>
      <c r="I2" s="123"/>
      <c r="J2" s="123"/>
      <c r="K2" s="123"/>
      <c r="L2" s="123"/>
      <c r="M2" s="123"/>
      <c r="N2" s="123"/>
      <c r="O2" s="123"/>
      <c r="P2" s="123"/>
      <c r="Q2" s="123"/>
      <c r="R2" s="123"/>
      <c r="S2" s="123"/>
      <c r="T2" s="123"/>
      <c r="U2" s="123"/>
      <c r="V2" s="123"/>
      <c r="W2" s="124"/>
    </row>
    <row r="3" spans="2:25" ht="15.75" x14ac:dyDescent="0.25">
      <c r="B3" s="125" t="str">
        <f>CONCATENATE([1]הוראות!Z13,[1]הוראות!F13)</f>
        <v>הנתונים ביחידות בודדות לשנת 2022</v>
      </c>
      <c r="C3" s="125"/>
      <c r="D3" s="125"/>
      <c r="E3" s="125"/>
      <c r="F3" s="125"/>
      <c r="G3" s="125"/>
      <c r="H3" s="125"/>
      <c r="I3" s="125"/>
      <c r="J3" s="125"/>
      <c r="K3" s="125"/>
      <c r="L3" s="125"/>
      <c r="M3" s="125"/>
      <c r="N3" s="125"/>
      <c r="O3" s="125"/>
      <c r="P3" s="125"/>
      <c r="Q3" s="125"/>
      <c r="R3" s="125"/>
      <c r="S3" s="125"/>
      <c r="T3" s="125"/>
      <c r="U3" s="125"/>
      <c r="V3" s="125"/>
      <c r="W3" s="125"/>
    </row>
    <row r="4" spans="2:25" ht="42.75" customHeight="1" x14ac:dyDescent="0.2">
      <c r="B4" s="47" t="s">
        <v>0</v>
      </c>
      <c r="C4" s="130" t="s">
        <v>29</v>
      </c>
      <c r="D4" s="130"/>
      <c r="E4" s="130"/>
      <c r="F4" s="130"/>
      <c r="G4" s="130"/>
      <c r="H4" s="130"/>
      <c r="I4" s="130"/>
      <c r="J4" s="130"/>
      <c r="K4" s="130"/>
      <c r="L4" s="130"/>
      <c r="M4" s="130"/>
      <c r="N4" s="130"/>
      <c r="O4" s="130"/>
      <c r="P4" s="130"/>
      <c r="Q4" s="130"/>
      <c r="R4" s="130"/>
      <c r="S4" s="130"/>
      <c r="T4" s="130"/>
      <c r="U4" s="130"/>
      <c r="V4" s="130"/>
      <c r="W4" s="130"/>
    </row>
    <row r="5" spans="2:25" ht="15" hidden="1" x14ac:dyDescent="0.2">
      <c r="B5" s="3"/>
    </row>
    <row r="6" spans="2:25" hidden="1" x14ac:dyDescent="0.2"/>
    <row r="7" spans="2:25" ht="12.75" customHeight="1" x14ac:dyDescent="0.2">
      <c r="B7" s="40" t="s">
        <v>48</v>
      </c>
      <c r="C7" s="104" t="s">
        <v>30</v>
      </c>
      <c r="D7" s="105"/>
      <c r="E7" s="105"/>
      <c r="F7" s="105"/>
      <c r="G7" s="105"/>
      <c r="H7" s="105"/>
      <c r="I7" s="106"/>
      <c r="J7" s="104" t="s">
        <v>31</v>
      </c>
      <c r="K7" s="105"/>
      <c r="L7" s="105"/>
      <c r="M7" s="105"/>
      <c r="N7" s="105"/>
      <c r="O7" s="105"/>
      <c r="P7" s="106"/>
      <c r="Q7" s="104" t="s">
        <v>32</v>
      </c>
      <c r="R7" s="105"/>
      <c r="S7" s="105"/>
      <c r="T7" s="105"/>
      <c r="U7" s="105"/>
      <c r="V7" s="105"/>
      <c r="W7" s="106"/>
    </row>
    <row r="8" spans="2:25" ht="54.75" x14ac:dyDescent="0.2">
      <c r="B8" s="57" t="s">
        <v>40</v>
      </c>
      <c r="C8" s="8" t="s">
        <v>99</v>
      </c>
      <c r="D8" s="6" t="s">
        <v>65</v>
      </c>
      <c r="E8" s="6" t="s">
        <v>66</v>
      </c>
      <c r="F8" s="6" t="s">
        <v>67</v>
      </c>
      <c r="G8" s="6" t="s">
        <v>68</v>
      </c>
      <c r="H8" s="7" t="s">
        <v>69</v>
      </c>
      <c r="I8" s="27" t="s">
        <v>70</v>
      </c>
      <c r="J8" s="28" t="s">
        <v>100</v>
      </c>
      <c r="K8" s="6" t="s">
        <v>101</v>
      </c>
      <c r="L8" s="6" t="s">
        <v>102</v>
      </c>
      <c r="M8" s="6" t="s">
        <v>103</v>
      </c>
      <c r="N8" s="6" t="s">
        <v>104</v>
      </c>
      <c r="O8" s="7" t="s">
        <v>105</v>
      </c>
      <c r="P8" s="27" t="s">
        <v>106</v>
      </c>
      <c r="Q8" s="28" t="s">
        <v>107</v>
      </c>
      <c r="R8" s="6" t="s">
        <v>108</v>
      </c>
      <c r="S8" s="6" t="s">
        <v>80</v>
      </c>
      <c r="T8" s="6" t="s">
        <v>81</v>
      </c>
      <c r="U8" s="6" t="s">
        <v>82</v>
      </c>
      <c r="V8" s="7" t="s">
        <v>83</v>
      </c>
      <c r="W8" s="7" t="s">
        <v>109</v>
      </c>
    </row>
    <row r="9" spans="2:25" hidden="1" x14ac:dyDescent="0.2">
      <c r="B9" s="58"/>
      <c r="C9" s="14" t="s">
        <v>5</v>
      </c>
      <c r="D9" s="12" t="s">
        <v>6</v>
      </c>
      <c r="E9" s="15" t="s">
        <v>7</v>
      </c>
      <c r="F9" s="12" t="s">
        <v>8</v>
      </c>
      <c r="G9" s="12" t="s">
        <v>9</v>
      </c>
      <c r="H9" s="13" t="s">
        <v>10</v>
      </c>
      <c r="I9" s="16" t="s">
        <v>11</v>
      </c>
      <c r="J9" s="30" t="s">
        <v>12</v>
      </c>
      <c r="K9" s="12" t="s">
        <v>13</v>
      </c>
      <c r="L9" s="12" t="s">
        <v>14</v>
      </c>
      <c r="M9" s="30" t="s">
        <v>15</v>
      </c>
      <c r="N9" s="12" t="s">
        <v>16</v>
      </c>
      <c r="O9" s="13" t="s">
        <v>17</v>
      </c>
      <c r="P9" s="16" t="s">
        <v>18</v>
      </c>
      <c r="Q9" s="30" t="s">
        <v>33</v>
      </c>
      <c r="R9" s="12" t="s">
        <v>34</v>
      </c>
      <c r="S9" s="15" t="s">
        <v>35</v>
      </c>
      <c r="T9" s="12" t="s">
        <v>36</v>
      </c>
      <c r="U9" s="12" t="s">
        <v>37</v>
      </c>
      <c r="V9" s="13" t="s">
        <v>38</v>
      </c>
      <c r="W9" s="15" t="s">
        <v>39</v>
      </c>
    </row>
    <row r="10" spans="2:25" ht="25.5" x14ac:dyDescent="0.2">
      <c r="B10" s="59" t="s">
        <v>26</v>
      </c>
      <c r="C10" s="60">
        <v>1</v>
      </c>
      <c r="D10" s="60">
        <v>1.7665952890792293E-2</v>
      </c>
      <c r="E10" s="60">
        <v>0.88918629550321204</v>
      </c>
      <c r="F10" s="60">
        <v>8.9935760171306209E-2</v>
      </c>
      <c r="G10" s="60">
        <v>2.6766595289079227E-3</v>
      </c>
      <c r="H10" s="60">
        <v>5.3533190578158461E-4</v>
      </c>
      <c r="I10" s="60">
        <v>0</v>
      </c>
      <c r="J10" s="60">
        <v>1</v>
      </c>
      <c r="K10" s="60">
        <v>0.13207547169811321</v>
      </c>
      <c r="L10" s="60">
        <v>0</v>
      </c>
      <c r="M10" s="60">
        <v>0</v>
      </c>
      <c r="N10" s="60">
        <v>5.6603773584905662E-2</v>
      </c>
      <c r="O10" s="60">
        <v>0.32075471698113206</v>
      </c>
      <c r="P10" s="60">
        <v>0.49056603773584906</v>
      </c>
      <c r="Q10" s="60">
        <v>1</v>
      </c>
      <c r="R10" s="60">
        <v>0.4375</v>
      </c>
      <c r="S10" s="60">
        <v>0.40625</v>
      </c>
      <c r="T10" s="60">
        <v>0.1484375</v>
      </c>
      <c r="U10" s="60">
        <v>0</v>
      </c>
      <c r="V10" s="60">
        <v>7.8125E-3</v>
      </c>
      <c r="W10" s="61">
        <v>0</v>
      </c>
    </row>
    <row r="11" spans="2:25" hidden="1" x14ac:dyDescent="0.2">
      <c r="B11" s="131"/>
      <c r="C11" s="131"/>
      <c r="D11" s="131"/>
      <c r="E11" s="131"/>
      <c r="F11" s="131"/>
      <c r="G11" s="131"/>
      <c r="H11" s="131"/>
      <c r="I11" s="131"/>
      <c r="J11" s="131"/>
      <c r="K11" s="131"/>
      <c r="L11" s="131"/>
      <c r="M11" s="131"/>
      <c r="N11" s="131"/>
      <c r="O11" s="131"/>
      <c r="P11" s="131"/>
      <c r="Q11" s="131"/>
      <c r="R11" s="131"/>
      <c r="S11" s="131"/>
      <c r="T11" s="131"/>
      <c r="U11" s="131"/>
      <c r="V11" s="131"/>
      <c r="W11" s="131"/>
    </row>
    <row r="12" spans="2:25" ht="25.5" customHeight="1" x14ac:dyDescent="0.2">
      <c r="B12" s="127" t="s">
        <v>41</v>
      </c>
      <c r="C12" s="127"/>
      <c r="D12" s="127"/>
      <c r="E12" s="127"/>
      <c r="F12" s="127"/>
      <c r="G12" s="127"/>
      <c r="H12" s="127"/>
      <c r="I12" s="127"/>
      <c r="J12" s="127"/>
      <c r="K12" s="127"/>
      <c r="L12" s="127"/>
      <c r="M12" s="127"/>
      <c r="N12" s="127"/>
      <c r="O12" s="127"/>
      <c r="P12" s="127"/>
      <c r="Q12" s="127"/>
      <c r="R12" s="127"/>
      <c r="S12" s="127"/>
      <c r="T12" s="127"/>
      <c r="U12" s="127"/>
      <c r="V12" s="127"/>
      <c r="W12" s="127"/>
    </row>
    <row r="13" spans="2:25" ht="12.75" customHeight="1" x14ac:dyDescent="0.2">
      <c r="B13" s="128" t="s">
        <v>42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row>
    <row r="14" spans="2:25" ht="12.75" customHeight="1" x14ac:dyDescent="0.2">
      <c r="B14" s="128" t="s">
        <v>45</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row>
    <row r="15" spans="2:25" ht="12.75" customHeight="1" x14ac:dyDescent="0.2">
      <c r="B15" s="128" t="s">
        <v>46</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row>
    <row r="16" spans="2:25" ht="12.75" customHeight="1" x14ac:dyDescent="0.2">
      <c r="B16" s="128" t="s">
        <v>47</v>
      </c>
      <c r="C16" s="128"/>
      <c r="D16" s="128"/>
      <c r="E16" s="128"/>
      <c r="F16" s="128"/>
      <c r="G16" s="128"/>
      <c r="H16" s="128"/>
      <c r="I16" s="128"/>
      <c r="J16" s="128"/>
      <c r="K16" s="128"/>
      <c r="L16" s="128"/>
      <c r="M16" s="128"/>
      <c r="N16" s="128"/>
      <c r="O16" s="128"/>
      <c r="P16" s="128"/>
      <c r="Q16" s="128"/>
      <c r="R16" s="128"/>
      <c r="S16" s="128"/>
      <c r="T16" s="128"/>
      <c r="U16" s="128"/>
      <c r="V16" s="128"/>
      <c r="W16" s="128"/>
      <c r="X16" s="128"/>
      <c r="Y16" s="128"/>
    </row>
    <row r="17" spans="2:25" x14ac:dyDescent="0.2">
      <c r="B17" s="129" t="s">
        <v>49</v>
      </c>
      <c r="C17" s="129"/>
      <c r="D17" s="129"/>
      <c r="E17" s="129"/>
      <c r="F17" s="129"/>
      <c r="G17" s="129"/>
      <c r="H17" s="129"/>
      <c r="I17" s="129"/>
      <c r="J17" s="129"/>
      <c r="K17" s="129"/>
      <c r="L17" s="129"/>
      <c r="M17" s="129"/>
      <c r="N17" s="129"/>
      <c r="O17" s="129"/>
      <c r="P17" s="129"/>
      <c r="Q17" s="129"/>
      <c r="R17" s="129"/>
      <c r="S17" s="129"/>
      <c r="T17" s="129"/>
      <c r="U17" s="129"/>
      <c r="V17" s="129"/>
      <c r="W17" s="129"/>
      <c r="X17" s="129"/>
      <c r="Y17" s="129"/>
    </row>
  </sheetData>
  <mergeCells count="14">
    <mergeCell ref="B12:W12"/>
    <mergeCell ref="B1:W1"/>
    <mergeCell ref="B2:W2"/>
    <mergeCell ref="B3:W3"/>
    <mergeCell ref="C4:W4"/>
    <mergeCell ref="B11:W11"/>
    <mergeCell ref="C7:I7"/>
    <mergeCell ref="J7:P7"/>
    <mergeCell ref="Q7:W7"/>
    <mergeCell ref="B13:Y13"/>
    <mergeCell ref="B14:Y14"/>
    <mergeCell ref="B15:Y15"/>
    <mergeCell ref="B16:Y16"/>
    <mergeCell ref="B17:Y17"/>
  </mergeCells>
  <hyperlinks>
    <hyperlink ref="B4" location="הוראות!A1" display="חזרה" xr:uid="{00000000-0004-0000-0300-000000000000}"/>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נספח 4א - G</vt:lpstr>
      <vt:lpstr>נספח 5א - G</vt:lpstr>
      <vt:lpstr>נספח ב4 - G</vt:lpstr>
      <vt:lpstr>נספח ב5 -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user3</cp:lastModifiedBy>
  <dcterms:created xsi:type="dcterms:W3CDTF">2023-01-15T07:41:12Z</dcterms:created>
  <dcterms:modified xsi:type="dcterms:W3CDTF">2023-01-22T09:12:21Z</dcterms:modified>
</cp:coreProperties>
</file>