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defaultThemeVersion="166925"/>
  <mc:AlternateContent xmlns:mc="http://schemas.openxmlformats.org/markup-compatibility/2006">
    <mc:Choice Requires="x15">
      <x15ac:absPath xmlns:x15ac="http://schemas.microsoft.com/office/spreadsheetml/2010/11/ac" url="C:\Users\user3\AppData\Local\Microsoft\Windows\INetCache\Content.Outlook\3SY5PDC4\"/>
    </mc:Choice>
  </mc:AlternateContent>
  <xr:revisionPtr revIDLastSave="0" documentId="13_ncr:1_{03480217-FB1A-4B33-96B4-0495E407B7B3}" xr6:coauthVersionLast="47" xr6:coauthVersionMax="47" xr10:uidLastSave="{00000000-0000-0000-0000-000000000000}"/>
  <bookViews>
    <workbookView xWindow="-120" yWindow="-120" windowWidth="29040" windowHeight="15840" xr2:uid="{00000000-000D-0000-FFFF-FFFF00000000}"/>
  </bookViews>
  <sheets>
    <sheet name="נספח 4א - G" sheetId="1" r:id="rId1"/>
    <sheet name="נספח 5א - G" sheetId="2" r:id="rId2"/>
    <sheet name="נספח ב4 - G" sheetId="3" r:id="rId3"/>
    <sheet name="נספח ב5 - G" sheetId="4" r:id="rId4"/>
  </sheets>
  <externalReferences>
    <externalReference r:id="rId5"/>
  </externalReferenc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15" i="1" l="1"/>
  <c r="B3" i="4"/>
  <c r="B2" i="4"/>
  <c r="B1" i="4"/>
  <c r="P10" i="3"/>
  <c r="O10" i="3"/>
  <c r="N10" i="3"/>
  <c r="M10" i="3"/>
  <c r="L10" i="3"/>
  <c r="K10" i="3"/>
  <c r="J10" i="3"/>
  <c r="B3" i="3"/>
  <c r="B2" i="3"/>
  <c r="B1" i="3"/>
  <c r="B3" i="2"/>
  <c r="B2" i="2"/>
  <c r="B1" i="2"/>
  <c r="B3" i="1"/>
  <c r="B2" i="1"/>
  <c r="B1" i="1"/>
</calcChain>
</file>

<file path=xl/sharedStrings.xml><?xml version="1.0" encoding="utf-8"?>
<sst xmlns="http://schemas.openxmlformats.org/spreadsheetml/2006/main" count="332" uniqueCount="111">
  <si>
    <t>חזרה</t>
  </si>
  <si>
    <t>בקשות למשיכת כספים או לקבלת קצבת זקנה</t>
  </si>
  <si>
    <t>מספרי הבקשות (בערכים)</t>
  </si>
  <si>
    <t>משך זמן הטיפול בבקשות למשיכת כספים בסכום חד-פעמי</t>
  </si>
  <si>
    <t>משך זמן הטיפול בבקשות לקבלת קצבת זקנה</t>
  </si>
  <si>
    <t>(1)</t>
  </si>
  <si>
    <t>(2)</t>
  </si>
  <si>
    <t>(3)</t>
  </si>
  <si>
    <t>(4)</t>
  </si>
  <si>
    <t>(5)</t>
  </si>
  <si>
    <t>(6)</t>
  </si>
  <si>
    <t>(7)</t>
  </si>
  <si>
    <t>(8)</t>
  </si>
  <si>
    <t>(9)</t>
  </si>
  <si>
    <t>(10)</t>
  </si>
  <si>
    <t>(11)</t>
  </si>
  <si>
    <t>(12)</t>
  </si>
  <si>
    <t>(13)</t>
  </si>
  <si>
    <t>(14)</t>
  </si>
  <si>
    <t>א1</t>
  </si>
  <si>
    <t>בקשות פתוחות לתחילת השנה</t>
  </si>
  <si>
    <t>א2</t>
  </si>
  <si>
    <t>בקשות שהוגשו במהלך השנה</t>
  </si>
  <si>
    <t>א3</t>
  </si>
  <si>
    <t>בקשות שבוטלו במהלך השנה</t>
  </si>
  <si>
    <t>א4</t>
  </si>
  <si>
    <t>בקשות שהגיעו לידי סיום טיפול במהלך השנה</t>
  </si>
  <si>
    <t>א5</t>
  </si>
  <si>
    <t>בקשות פתוחות לסוף השנה 
(א1+א2-א3-א4)</t>
  </si>
  <si>
    <t>בקשות להעברת כספים בין קופות גמל או בין מסלולי השקעה</t>
  </si>
  <si>
    <t>משך זמן הטיפול בבקשות להעברת כספים מהגוף המוסדי</t>
  </si>
  <si>
    <t>משך זמן הטיפול בבקשות להעברת כספים אל הגוף המוסדי</t>
  </si>
  <si>
    <t xml:space="preserve">משך זמן הטיפול בבקשות להעברת כספים בין מסלולי השקעה </t>
  </si>
  <si>
    <t>(15)</t>
  </si>
  <si>
    <t>(16)</t>
  </si>
  <si>
    <t>(17)</t>
  </si>
  <si>
    <t>(18)</t>
  </si>
  <si>
    <t>(19)</t>
  </si>
  <si>
    <t>(20)</t>
  </si>
  <si>
    <t>(21)</t>
  </si>
  <si>
    <t>מדדי הבקשות
(אחוזים)</t>
  </si>
  <si>
    <t>הסברים:</t>
  </si>
  <si>
    <r>
      <t>1. משך זמן הטיפול בבקשות השונות נמדד מהמועד בו הוגשה הבקשה</t>
    </r>
    <r>
      <rPr>
        <sz val="10"/>
        <color indexed="10"/>
        <rFont val="David"/>
        <family val="2"/>
        <charset val="177"/>
      </rPr>
      <t xml:space="preserve"> </t>
    </r>
    <r>
      <rPr>
        <sz val="10"/>
        <rFont val="David"/>
        <family val="2"/>
        <charset val="177"/>
      </rPr>
      <t>לגוף המוסדי או למי מטעמו, גם אם במועד זה הבקשה לא הייתה מלאה (היו חסרים מידע או מסמכים) והושלמה על-ידי המבקש במועד מאוחר יותר.</t>
    </r>
  </si>
  <si>
    <t>2. לגבי בקשות למשיכת כספים בסכום חד-פעמי – משך זמן הטיפול בבקשה נמדד מהמועד בו הגיש העמית בקשה למשיכת כספים, ועד למועד התשלום בפועל.</t>
  </si>
  <si>
    <t>3. לגבי בקשות לקבלת קצבת זקנה – משך זמן הטיפול בבקשה נמדד מהמועד בו ביקש העמית להתחיל לקבל קצבה, ועד למועד התשלום הראשון בפועל. במקרים בהם זכות העמית לקבל קצבה התגבשה לאחר המועד שבו הוא ביקש להתחיל לקבל קצבה - משך זמן הטיפול בבקשה נמדד מהמועד בו התגבשה זכאותו לקבלת קצבה, ועד למועד התשלום הראשון בפועל.</t>
  </si>
  <si>
    <t>2. לגבי בקשות להעברת כספים מהגוף המוסדי – משך זמן הטיפול בבקשה נמדד מהמועד בו הועברה לגוף המוסדי בקשה להעברת כספים על ידי הגוף המוסדי אליו ביקש העמית לעבור, ועד למועד בו הועברו הכספים בפועל.</t>
  </si>
  <si>
    <t>3. לגבי בקשות להעברת כספים אל הגוף המוסדי – משך זמן הטיפול בבקשה נמדד מהמועד בו הגיש העמית בקשה להעברת כספים אל הגוף המוסדי, ועד למועד בו פנה הגוף המוסדי לגוף ממנו ביקש העמית להעביר כספים.</t>
  </si>
  <si>
    <t>4. לגבי בקשות להעברת כספים בין מסלולי השקעה – משך זמן הטיפול בבקשה נמדד מהמועד בו הגיש העמית בקשה להעברת כספים בין מסלולי השקעה באותה קופת גמל או באותה תכנית ביטוח, ועד למועד בו הועברו הכספים בפועל.</t>
  </si>
  <si>
    <t>תא ריק</t>
  </si>
  <si>
    <t>סוף מסמך</t>
  </si>
  <si>
    <r>
      <rPr>
        <b/>
        <sz val="1"/>
        <color theme="0" tint="-0.14999847407452621"/>
        <rFont val="David"/>
        <family val="2"/>
      </rPr>
      <t>משך זמן הטיפול בבקשות למשיכת כספים בסכום חד פעמי</t>
    </r>
    <r>
      <rPr>
        <b/>
        <sz val="10"/>
        <rFont val="David"/>
        <family val="2"/>
      </rPr>
      <t xml:space="preserve">
מספר הבקשות הכולל (1)</t>
    </r>
  </si>
  <si>
    <r>
      <rPr>
        <b/>
        <sz val="1"/>
        <color theme="0" tint="-0.14999847407452621"/>
        <rFont val="David"/>
        <family val="2"/>
      </rPr>
      <t>משך זמן הטיפול בבקשות למשיכת כספים בסכום חד פעמי</t>
    </r>
    <r>
      <rPr>
        <b/>
        <sz val="10"/>
        <rFont val="David"/>
        <family val="2"/>
      </rPr>
      <t xml:space="preserve">
עד 5 ימים (2)</t>
    </r>
  </si>
  <si>
    <r>
      <rPr>
        <b/>
        <sz val="1"/>
        <color theme="0" tint="-0.14999847407452621"/>
        <rFont val="David"/>
        <family val="2"/>
      </rPr>
      <t>משך זמן הטיפול בבקשות למשיכת כספים בסכום חד פעמי</t>
    </r>
    <r>
      <rPr>
        <b/>
        <sz val="10"/>
        <rFont val="David"/>
        <family val="2"/>
      </rPr>
      <t>6-10 ימים (3)</t>
    </r>
  </si>
  <si>
    <r>
      <rPr>
        <b/>
        <sz val="1"/>
        <color theme="0" tint="-0.14999847407452621"/>
        <rFont val="David"/>
        <family val="2"/>
      </rPr>
      <t>משך זמן הטיפול בבקשות למשיכת כספים בסכום חד פעמי</t>
    </r>
    <r>
      <rPr>
        <b/>
        <sz val="10"/>
        <rFont val="David"/>
        <family val="2"/>
      </rPr>
      <t>11-15 ימים (4)</t>
    </r>
  </si>
  <si>
    <r>
      <rPr>
        <b/>
        <sz val="1"/>
        <color theme="0" tint="-0.14999847407452621"/>
        <rFont val="David"/>
        <family val="2"/>
      </rPr>
      <t>משך זמן הטיפול בבקשות למשיכת כספים בסכום חד פעמי</t>
    </r>
    <r>
      <rPr>
        <b/>
        <sz val="10"/>
        <rFont val="David"/>
        <family val="2"/>
      </rPr>
      <t>16-20 ימים (5)</t>
    </r>
  </si>
  <si>
    <r>
      <rPr>
        <b/>
        <sz val="1"/>
        <color theme="0" tint="-0.14999847407452621"/>
        <rFont val="David"/>
        <family val="2"/>
      </rPr>
      <t>משך זמן הטיפול בבקשות למשיכת כספים בסכום חד פעמי</t>
    </r>
    <r>
      <rPr>
        <b/>
        <sz val="10"/>
        <rFont val="David"/>
        <family val="2"/>
      </rPr>
      <t>21-30 ימים (6)</t>
    </r>
  </si>
  <si>
    <r>
      <rPr>
        <b/>
        <sz val="1"/>
        <color theme="0" tint="-0.14999847407452621"/>
        <rFont val="David"/>
        <family val="2"/>
      </rPr>
      <t>משך זמן הטיפול בבקשות למשיכת כספים בסכום חד פעמי</t>
    </r>
    <r>
      <rPr>
        <b/>
        <sz val="10"/>
        <rFont val="David"/>
        <family val="2"/>
      </rPr>
      <t>31 ימים ומעלה (7)</t>
    </r>
  </si>
  <si>
    <r>
      <rPr>
        <b/>
        <sz val="1"/>
        <color theme="0" tint="-0.249977111117893"/>
        <rFont val="David"/>
        <family val="2"/>
      </rPr>
      <t>משך זמן הטיפול בבקשות למשיכת כספים בסכום חד פעמי</t>
    </r>
    <r>
      <rPr>
        <b/>
        <sz val="10"/>
        <rFont val="David"/>
        <family val="2"/>
      </rPr>
      <t>עד 5 ימים (9)</t>
    </r>
  </si>
  <si>
    <r>
      <rPr>
        <b/>
        <sz val="1"/>
        <color theme="0" tint="-0.249977111117893"/>
        <rFont val="David"/>
        <family val="2"/>
      </rPr>
      <t>משך זמן הטיפול בבקשות למשיכת כספים בסכום חד פעמי</t>
    </r>
    <r>
      <rPr>
        <b/>
        <sz val="10"/>
        <rFont val="David"/>
        <family val="2"/>
      </rPr>
      <t>6-10 ימים (10)</t>
    </r>
  </si>
  <si>
    <r>
      <rPr>
        <b/>
        <sz val="1"/>
        <color theme="0" tint="-0.249977111117893"/>
        <rFont val="David"/>
        <family val="2"/>
      </rPr>
      <t>משך זמן הטיפול בבקשות למשיכת כספים בסכום חד פעמי</t>
    </r>
    <r>
      <rPr>
        <b/>
        <sz val="10"/>
        <rFont val="David"/>
        <family val="2"/>
      </rPr>
      <t>11-20 ימים (11)</t>
    </r>
  </si>
  <si>
    <r>
      <rPr>
        <b/>
        <sz val="1"/>
        <color theme="0" tint="-0.249977111117893"/>
        <rFont val="David"/>
        <family val="2"/>
      </rPr>
      <t>משך זמן הטיפול בבקשות למשיכת כספים בסכום חד פעמי</t>
    </r>
    <r>
      <rPr>
        <b/>
        <sz val="10"/>
        <rFont val="David"/>
        <family val="2"/>
      </rPr>
      <t>21-30 ימים (12)</t>
    </r>
  </si>
  <si>
    <r>
      <rPr>
        <b/>
        <sz val="1"/>
        <color theme="0" tint="-0.249977111117893"/>
        <rFont val="David"/>
        <family val="2"/>
      </rPr>
      <t>משך זמן הטיפול בבקשות למשיכת כספים בסכום חד פעמי</t>
    </r>
    <r>
      <rPr>
        <b/>
        <sz val="10"/>
        <rFont val="David"/>
        <family val="2"/>
      </rPr>
      <t>31-40 ימים (13)</t>
    </r>
  </si>
  <si>
    <r>
      <rPr>
        <b/>
        <sz val="1"/>
        <color theme="0" tint="-0.249977111117893"/>
        <rFont val="David"/>
        <family val="2"/>
      </rPr>
      <t>משך זמן הטיפול בבקשות למשיכת כספים בסכום חד פעמי</t>
    </r>
    <r>
      <rPr>
        <b/>
        <sz val="10"/>
        <rFont val="David"/>
        <family val="2"/>
      </rPr>
      <t>41 ימים ומעלה (14)</t>
    </r>
  </si>
  <si>
    <r>
      <rPr>
        <b/>
        <sz val="1"/>
        <color theme="0" tint="-0.14999847407452621"/>
        <rFont val="David"/>
        <family val="2"/>
      </rPr>
      <t>משך זמן הטיפול בבקשות למשיכת כספים בסכום חד פעמי</t>
    </r>
    <r>
      <rPr>
        <b/>
        <sz val="10"/>
        <rFont val="David"/>
        <family val="2"/>
      </rPr>
      <t>מספר הבקשות הכולל (1)</t>
    </r>
    <r>
      <rPr>
        <b/>
        <sz val="1"/>
        <color theme="0" tint="-0.249977111117893"/>
        <rFont val="David"/>
        <family val="2"/>
      </rPr>
      <t>2</t>
    </r>
  </si>
  <si>
    <r>
      <rPr>
        <b/>
        <sz val="1"/>
        <color theme="0" tint="-0.249977111117893"/>
        <rFont val="David"/>
        <family val="2"/>
      </rPr>
      <t>משך זמן הטיפול בבקשות להעברת כספים מהגוף המוסדי</t>
    </r>
    <r>
      <rPr>
        <b/>
        <sz val="10"/>
        <rFont val="David"/>
        <family val="2"/>
      </rPr>
      <t>מספר הבקשות הכולל (1)</t>
    </r>
  </si>
  <si>
    <r>
      <rPr>
        <b/>
        <sz val="1"/>
        <color theme="0" tint="-0.249977111117893"/>
        <rFont val="David"/>
        <family val="2"/>
      </rPr>
      <t>משך זמן הטיפול בבקשות להעברת כספים מהגוף המוסדי</t>
    </r>
    <r>
      <rPr>
        <b/>
        <sz val="10"/>
        <rFont val="David"/>
        <family val="2"/>
      </rPr>
      <t>עד 5 ימים (2)</t>
    </r>
  </si>
  <si>
    <r>
      <rPr>
        <b/>
        <sz val="1"/>
        <color theme="0" tint="-0.249977111117893"/>
        <rFont val="David"/>
        <family val="2"/>
      </rPr>
      <t>משך זמן הטיפול בבקשות להעברת כספים מהגוף המוסדי</t>
    </r>
    <r>
      <rPr>
        <b/>
        <sz val="10"/>
        <rFont val="David"/>
        <family val="2"/>
      </rPr>
      <t>6-15 ימים (3)</t>
    </r>
  </si>
  <si>
    <r>
      <rPr>
        <b/>
        <sz val="1"/>
        <color theme="0" tint="-0.249977111117893"/>
        <rFont val="David"/>
        <family val="2"/>
      </rPr>
      <t>משך זמן הטיפול בבקשות להעברת כספים מהגוף המוסדי</t>
    </r>
    <r>
      <rPr>
        <b/>
        <sz val="10"/>
        <rFont val="David"/>
        <family val="2"/>
      </rPr>
      <t>16-25 ימים (4)</t>
    </r>
  </si>
  <si>
    <r>
      <rPr>
        <b/>
        <sz val="1"/>
        <color theme="0" tint="-0.249977111117893"/>
        <rFont val="David"/>
        <family val="2"/>
      </rPr>
      <t>משך זמן הטיפול בבקשות להעברת כספים מהגוף המוסדי</t>
    </r>
    <r>
      <rPr>
        <b/>
        <sz val="10"/>
        <rFont val="David"/>
        <family val="2"/>
      </rPr>
      <t>26-35 ימים (5)</t>
    </r>
  </si>
  <si>
    <r>
      <rPr>
        <b/>
        <sz val="1"/>
        <color theme="0" tint="-0.249977111117893"/>
        <rFont val="David"/>
        <family val="2"/>
      </rPr>
      <t>משך זמן הטיפול בבקשות להעברת כספים מהגוף המוסדי</t>
    </r>
    <r>
      <rPr>
        <b/>
        <sz val="10"/>
        <rFont val="David"/>
        <family val="2"/>
      </rPr>
      <t>36-45 ימים (6)</t>
    </r>
  </si>
  <si>
    <r>
      <rPr>
        <b/>
        <sz val="1"/>
        <color theme="0" tint="-0.249977111117893"/>
        <rFont val="David"/>
        <family val="2"/>
      </rPr>
      <t>משך זמן הטיפול בבקשות להעברת כספים מהגוף המוסדי</t>
    </r>
    <r>
      <rPr>
        <b/>
        <sz val="10"/>
        <rFont val="David"/>
        <family val="2"/>
      </rPr>
      <t>46 ימים ומעלה (7)</t>
    </r>
  </si>
  <si>
    <r>
      <rPr>
        <b/>
        <sz val="1"/>
        <color theme="0" tint="-0.249977111117893"/>
        <rFont val="David"/>
        <family val="2"/>
      </rPr>
      <t>משך זמן הטיפול בבקשות להעברת כספים אל הגוף המוסדי</t>
    </r>
    <r>
      <rPr>
        <b/>
        <sz val="10"/>
        <rFont val="David"/>
        <family val="2"/>
      </rPr>
      <t>מספר הבקשות הכולל (8)</t>
    </r>
  </si>
  <si>
    <r>
      <rPr>
        <b/>
        <sz val="1"/>
        <color theme="0" tint="-0.249977111117893"/>
        <rFont val="David"/>
        <family val="2"/>
      </rPr>
      <t>משך זמן הטיפול בבקשות להעברת כספים אל הגוף המוסדי</t>
    </r>
    <r>
      <rPr>
        <b/>
        <sz val="10"/>
        <rFont val="David"/>
        <family val="2"/>
      </rPr>
      <t>עד 3 ימים (9)</t>
    </r>
  </si>
  <si>
    <r>
      <rPr>
        <b/>
        <sz val="1"/>
        <color theme="0" tint="-0.249977111117893"/>
        <rFont val="David"/>
        <family val="2"/>
      </rPr>
      <t>משך זמן הטיפול בבקשות להעברת כספים אל הגוף המוסדי</t>
    </r>
    <r>
      <rPr>
        <b/>
        <sz val="10"/>
        <rFont val="David"/>
        <family val="2"/>
      </rPr>
      <t>4-5 ימים (10)</t>
    </r>
  </si>
  <si>
    <r>
      <rPr>
        <b/>
        <sz val="1"/>
        <color theme="0" tint="-0.249977111117893"/>
        <rFont val="David"/>
        <family val="2"/>
      </rPr>
      <t>משך זמן הטיפול בבקשות להעברת כספים אל הגוף המוסדי</t>
    </r>
    <r>
      <rPr>
        <b/>
        <sz val="10"/>
        <rFont val="David"/>
        <family val="2"/>
      </rPr>
      <t>6-10 ימים (11)</t>
    </r>
  </si>
  <si>
    <r>
      <rPr>
        <b/>
        <sz val="1"/>
        <color theme="0" tint="-0.249977111117893"/>
        <rFont val="David"/>
        <family val="2"/>
      </rPr>
      <t>משך זמן הטיפול בבקשות להעברת כספים אל הגוף המוסדי</t>
    </r>
    <r>
      <rPr>
        <b/>
        <sz val="10"/>
        <rFont val="David"/>
        <family val="2"/>
      </rPr>
      <t>11-15 ימים (12)</t>
    </r>
  </si>
  <si>
    <r>
      <rPr>
        <b/>
        <sz val="1"/>
        <color theme="0" tint="-0.249977111117893"/>
        <rFont val="David"/>
        <family val="2"/>
      </rPr>
      <t>משך זמן הטיפול בבקשות להעברת כספים אל הגוף המוסדי</t>
    </r>
    <r>
      <rPr>
        <b/>
        <sz val="10"/>
        <rFont val="David"/>
        <family val="2"/>
      </rPr>
      <t>16-20 ימים (13)</t>
    </r>
  </si>
  <si>
    <r>
      <rPr>
        <b/>
        <sz val="1"/>
        <color theme="0" tint="-0.249977111117893"/>
        <rFont val="David"/>
        <family val="2"/>
      </rPr>
      <t>משך זמן הטיפול בבקשות להעברת כספים אל הגוף המוסדי</t>
    </r>
    <r>
      <rPr>
        <b/>
        <sz val="10"/>
        <rFont val="David"/>
        <family val="2"/>
      </rPr>
      <t>21 ימים ומעלה (14)</t>
    </r>
  </si>
  <si>
    <r>
      <rPr>
        <b/>
        <sz val="1"/>
        <color theme="0" tint="-0.249977111117893"/>
        <rFont val="David"/>
        <family val="2"/>
      </rPr>
      <t>משך זמן הטיפול בבקשות להעברת כספים בין מסלולי השקעה</t>
    </r>
    <r>
      <rPr>
        <b/>
        <sz val="10"/>
        <rFont val="David"/>
        <family val="2"/>
      </rPr>
      <t xml:space="preserve"> מספר הבקשות הכולל (15)</t>
    </r>
  </si>
  <si>
    <r>
      <rPr>
        <b/>
        <sz val="1"/>
        <color theme="0" tint="-0.249977111117893"/>
        <rFont val="David"/>
        <family val="2"/>
      </rPr>
      <t>משך זמן הטיפול בבקשות להעברת כספים בין מסלולי השקעה</t>
    </r>
    <r>
      <rPr>
        <b/>
        <sz val="10"/>
        <rFont val="David"/>
        <family val="2"/>
      </rPr>
      <t xml:space="preserve"> עד 3 ימים (16)</t>
    </r>
  </si>
  <si>
    <r>
      <rPr>
        <b/>
        <sz val="1"/>
        <color theme="0" tint="-0.249977111117893"/>
        <rFont val="David"/>
        <family val="2"/>
      </rPr>
      <t xml:space="preserve">משך זמן הטיפול בבקשות להעברת כספים בין מסלולי השקעה </t>
    </r>
    <r>
      <rPr>
        <b/>
        <sz val="10"/>
        <rFont val="David"/>
        <family val="2"/>
      </rPr>
      <t>4-5 ימים (17)</t>
    </r>
  </si>
  <si>
    <r>
      <rPr>
        <b/>
        <sz val="1"/>
        <color theme="0" tint="-0.249977111117893"/>
        <rFont val="David"/>
        <family val="2"/>
      </rPr>
      <t xml:space="preserve">משך זמן הטיפול בבקשות להעברת כספים בין מסלולי השקעה </t>
    </r>
    <r>
      <rPr>
        <b/>
        <sz val="10"/>
        <rFont val="David"/>
        <family val="2"/>
      </rPr>
      <t>6-10 ימים (18)</t>
    </r>
  </si>
  <si>
    <r>
      <rPr>
        <b/>
        <sz val="1"/>
        <color theme="0" tint="-0.249977111117893"/>
        <rFont val="David"/>
        <family val="2"/>
      </rPr>
      <t xml:space="preserve">משך זמן הטיפול בבקשות להעברת כספים בין מסלולי השקעה </t>
    </r>
    <r>
      <rPr>
        <b/>
        <sz val="10"/>
        <rFont val="David"/>
        <family val="2"/>
      </rPr>
      <t>11-15 ימים (19)</t>
    </r>
  </si>
  <si>
    <r>
      <rPr>
        <b/>
        <sz val="1"/>
        <color theme="0" tint="-0.249977111117893"/>
        <rFont val="David"/>
        <family val="2"/>
      </rPr>
      <t xml:space="preserve">משך זמן הטיפול בבקשות להעברת כספים בין מסלולי השקעה </t>
    </r>
    <r>
      <rPr>
        <b/>
        <sz val="10"/>
        <rFont val="David"/>
        <family val="2"/>
      </rPr>
      <t>16-20 ימים (20)</t>
    </r>
  </si>
  <si>
    <r>
      <rPr>
        <b/>
        <sz val="1"/>
        <color theme="0" tint="-0.249977111117893"/>
        <rFont val="David"/>
        <family val="2"/>
      </rPr>
      <t xml:space="preserve">משך זמן הטיפול בבקשות להעברת כספים בין מסלולי השקעה </t>
    </r>
    <r>
      <rPr>
        <b/>
        <sz val="10"/>
        <rFont val="David"/>
        <family val="2"/>
      </rPr>
      <t>21 ימים ומעלה (21)</t>
    </r>
  </si>
  <si>
    <r>
      <rPr>
        <b/>
        <sz val="1"/>
        <color theme="0" tint="-0.249977111117893"/>
        <rFont val="David"/>
        <family val="2"/>
      </rPr>
      <t>משך זמן הטיפול בבקשות למשיכת כספים בסכום חד-פעמי</t>
    </r>
    <r>
      <rPr>
        <b/>
        <sz val="10"/>
        <rFont val="David"/>
        <family val="2"/>
      </rPr>
      <t>סה"כ (1)</t>
    </r>
  </si>
  <si>
    <r>
      <rPr>
        <b/>
        <sz val="1"/>
        <color theme="0" tint="-0.249977111117893"/>
        <rFont val="David"/>
        <family val="2"/>
      </rPr>
      <t>משך זמן הטיפול בבקשות למשיכת כספים בסכום חד-פעמי</t>
    </r>
    <r>
      <rPr>
        <b/>
        <sz val="10"/>
        <rFont val="David"/>
        <family val="2"/>
      </rPr>
      <t>עד 5 ימים (2)</t>
    </r>
  </si>
  <si>
    <r>
      <rPr>
        <b/>
        <sz val="1"/>
        <color theme="0" tint="-0.249977111117893"/>
        <rFont val="David"/>
        <family val="2"/>
      </rPr>
      <t>משך זמן הטיפול בבקשות למשיכת כספים בסכום חד-פעמי</t>
    </r>
    <r>
      <rPr>
        <b/>
        <sz val="10"/>
        <rFont val="David"/>
        <family val="2"/>
      </rPr>
      <t>6-10 ימים (3)</t>
    </r>
  </si>
  <si>
    <r>
      <rPr>
        <b/>
        <sz val="1"/>
        <color theme="0" tint="-0.249977111117893"/>
        <rFont val="David"/>
        <family val="2"/>
      </rPr>
      <t>משך זמן הטיפול בבקשות למשיכת כספים בסכום חד-פעמי</t>
    </r>
    <r>
      <rPr>
        <b/>
        <sz val="10"/>
        <rFont val="David"/>
        <family val="2"/>
      </rPr>
      <t>11-15 ימים (4)</t>
    </r>
  </si>
  <si>
    <r>
      <rPr>
        <b/>
        <sz val="1"/>
        <color theme="0" tint="-0.249977111117893"/>
        <rFont val="David"/>
        <family val="2"/>
      </rPr>
      <t>משך זמן הטיפול בבקשות למשיכת כספים בסכום חד-פעמי</t>
    </r>
    <r>
      <rPr>
        <b/>
        <sz val="10"/>
        <rFont val="David"/>
        <family val="2"/>
      </rPr>
      <t>16-20 ימים (5)</t>
    </r>
  </si>
  <si>
    <r>
      <rPr>
        <b/>
        <sz val="1"/>
        <color theme="0" tint="-0.249977111117893"/>
        <rFont val="David"/>
        <family val="2"/>
      </rPr>
      <t>משך זמן הטיפול בבקשות למשיכת כספים בסכום חד-פעמי</t>
    </r>
    <r>
      <rPr>
        <b/>
        <sz val="10"/>
        <rFont val="David"/>
        <family val="2"/>
      </rPr>
      <t>21-30 ימים (6)</t>
    </r>
  </si>
  <si>
    <r>
      <rPr>
        <b/>
        <sz val="1"/>
        <color theme="0" tint="-0.249977111117893"/>
        <rFont val="David"/>
        <family val="2"/>
      </rPr>
      <t>משך זמן הטיפול בבקשות למשיכת כספים בסכום חד-פעמי</t>
    </r>
    <r>
      <rPr>
        <b/>
        <sz val="10"/>
        <rFont val="David"/>
        <family val="2"/>
      </rPr>
      <t>31 ימים ומעלה (7)</t>
    </r>
  </si>
  <si>
    <r>
      <rPr>
        <b/>
        <sz val="1"/>
        <color theme="0" tint="-0.249977111117893"/>
        <rFont val="David"/>
        <family val="2"/>
      </rPr>
      <t>משך זמן הטיפול בבקשות לקבלת קצבת זקנה</t>
    </r>
    <r>
      <rPr>
        <b/>
        <sz val="10"/>
        <rFont val="David"/>
        <family val="2"/>
      </rPr>
      <t>סה"כ (1)</t>
    </r>
    <r>
      <rPr>
        <b/>
        <sz val="1"/>
        <color theme="0" tint="-0.249977111117893"/>
        <rFont val="David"/>
        <family val="2"/>
      </rPr>
      <t>2</t>
    </r>
  </si>
  <si>
    <r>
      <rPr>
        <b/>
        <sz val="1"/>
        <color theme="0" tint="-0.249977111117893"/>
        <rFont val="David"/>
        <family val="2"/>
      </rPr>
      <t>משך זמן הטיפול בבקשות לקבלת קצבת זקנה</t>
    </r>
    <r>
      <rPr>
        <b/>
        <sz val="10"/>
        <rFont val="David"/>
        <family val="2"/>
      </rPr>
      <t>עד 5 ימים (9)</t>
    </r>
  </si>
  <si>
    <r>
      <rPr>
        <b/>
        <sz val="1"/>
        <color theme="0" tint="-0.249977111117893"/>
        <rFont val="David"/>
        <family val="2"/>
      </rPr>
      <t>משך זמן הטיפול בבקשות לקבלת קצבת זקנה</t>
    </r>
    <r>
      <rPr>
        <b/>
        <sz val="10"/>
        <rFont val="David"/>
        <family val="2"/>
      </rPr>
      <t>6-10 ימים (10)</t>
    </r>
  </si>
  <si>
    <r>
      <rPr>
        <b/>
        <sz val="1"/>
        <color theme="0" tint="-0.249977111117893"/>
        <rFont val="David"/>
        <family val="2"/>
      </rPr>
      <t>משך זמן הטיפול בבקשות לקבלת קצבת זקנה</t>
    </r>
    <r>
      <rPr>
        <b/>
        <sz val="10"/>
        <rFont val="David"/>
        <family val="2"/>
      </rPr>
      <t>11-20 ימים (11)</t>
    </r>
  </si>
  <si>
    <r>
      <rPr>
        <b/>
        <sz val="1"/>
        <color theme="0" tint="-0.249977111117893"/>
        <rFont val="David"/>
        <family val="2"/>
      </rPr>
      <t>משך זמן הטיפול בבקשות לקבלת קצבת זקנה</t>
    </r>
    <r>
      <rPr>
        <b/>
        <sz val="10"/>
        <rFont val="David"/>
        <family val="2"/>
      </rPr>
      <t>21-30 ימים (12)</t>
    </r>
  </si>
  <si>
    <r>
      <rPr>
        <b/>
        <sz val="1"/>
        <color theme="0" tint="-0.249977111117893"/>
        <rFont val="David"/>
        <family val="2"/>
      </rPr>
      <t>משך זמן הטיפול בבקשות לקבלת קצבת זקנה</t>
    </r>
    <r>
      <rPr>
        <b/>
        <sz val="10"/>
        <rFont val="David"/>
        <family val="2"/>
      </rPr>
      <t>31-40 ימים (13)</t>
    </r>
  </si>
  <si>
    <r>
      <rPr>
        <b/>
        <sz val="1"/>
        <color theme="0" tint="-0.249977111117893"/>
        <rFont val="David"/>
        <family val="2"/>
      </rPr>
      <t>משך זמן הטיפול בבקשות לקבלת קצבת זקנה</t>
    </r>
    <r>
      <rPr>
        <b/>
        <sz val="10"/>
        <rFont val="David"/>
        <family val="2"/>
      </rPr>
      <t xml:space="preserve"> 
 41 ימים ומעלה (14)</t>
    </r>
  </si>
  <si>
    <r>
      <rPr>
        <b/>
        <sz val="1"/>
        <color theme="0" tint="-0.249977111117893"/>
        <rFont val="David"/>
        <family val="2"/>
      </rPr>
      <t>משך זמן הטיפול בבקשות להעברת כספים מהגוף המוסדי</t>
    </r>
    <r>
      <rPr>
        <b/>
        <sz val="10"/>
        <rFont val="David"/>
        <family val="2"/>
      </rPr>
      <t>סה"כ (1)</t>
    </r>
  </si>
  <si>
    <r>
      <rPr>
        <b/>
        <sz val="1"/>
        <color theme="0" tint="-0.249977111117893"/>
        <rFont val="David"/>
        <family val="2"/>
      </rPr>
      <t>משך זמן הטיפול בבקשות להעברת כספים  אל הגוף המוסדי</t>
    </r>
    <r>
      <rPr>
        <b/>
        <sz val="10"/>
        <rFont val="David"/>
        <family val="2"/>
      </rPr>
      <t>סה"כ (8)</t>
    </r>
  </si>
  <si>
    <r>
      <rPr>
        <b/>
        <sz val="1"/>
        <color theme="0" tint="-0.249977111117893"/>
        <rFont val="David"/>
        <family val="2"/>
      </rPr>
      <t>משך זמן הטיפול בבקשות להעברת כספים  אל הגוף המוסדי</t>
    </r>
    <r>
      <rPr>
        <b/>
        <sz val="10"/>
        <rFont val="David"/>
        <family val="2"/>
      </rPr>
      <t>עד 3 ימים (9)</t>
    </r>
  </si>
  <si>
    <r>
      <rPr>
        <b/>
        <sz val="1"/>
        <color theme="0" tint="-0.249977111117893"/>
        <rFont val="David"/>
        <family val="2"/>
      </rPr>
      <t>משך זמן הטיפול בבקשות להעברת כספים  אל הגוף המוסדי</t>
    </r>
    <r>
      <rPr>
        <b/>
        <sz val="10"/>
        <rFont val="David"/>
        <family val="2"/>
      </rPr>
      <t>4-5 ימים (10)</t>
    </r>
  </si>
  <si>
    <r>
      <rPr>
        <b/>
        <sz val="1"/>
        <color theme="0" tint="-0.249977111117893"/>
        <rFont val="David"/>
        <family val="2"/>
      </rPr>
      <t>משך זמן הטיפול בבקשות להעברת כספים  אל הגוף המוסדי</t>
    </r>
    <r>
      <rPr>
        <b/>
        <sz val="10"/>
        <rFont val="David"/>
        <family val="2"/>
      </rPr>
      <t>6-10 ימים (11)</t>
    </r>
  </si>
  <si>
    <r>
      <rPr>
        <b/>
        <sz val="1"/>
        <color theme="0" tint="-0.249977111117893"/>
        <rFont val="David"/>
        <family val="2"/>
      </rPr>
      <t>משך זמן הטיפול בבקשות להעברת כספים  אל הגוף המוסדי</t>
    </r>
    <r>
      <rPr>
        <b/>
        <sz val="10"/>
        <rFont val="David"/>
        <family val="2"/>
      </rPr>
      <t>11-15 ימים (12)</t>
    </r>
  </si>
  <si>
    <r>
      <rPr>
        <b/>
        <sz val="1"/>
        <color theme="0" tint="-0.249977111117893"/>
        <rFont val="David"/>
        <family val="2"/>
      </rPr>
      <t>משך זמן הטיפול בבקשות להעברת כספים  אל הגוף המוסדי</t>
    </r>
    <r>
      <rPr>
        <b/>
        <sz val="10"/>
        <rFont val="David"/>
        <family val="2"/>
      </rPr>
      <t>16-20 ימים (13)</t>
    </r>
  </si>
  <si>
    <r>
      <rPr>
        <b/>
        <sz val="1"/>
        <color theme="0" tint="-0.249977111117893"/>
        <rFont val="David"/>
        <family val="2"/>
      </rPr>
      <t>משך זמן הטיפול בבקשות להעברת כספים  אל הגוף המוסדי</t>
    </r>
    <r>
      <rPr>
        <b/>
        <sz val="10"/>
        <rFont val="David"/>
        <family val="2"/>
      </rPr>
      <t>21 ימים ומעלה (14)</t>
    </r>
  </si>
  <si>
    <r>
      <rPr>
        <b/>
        <sz val="1"/>
        <color theme="0" tint="-0.249977111117893"/>
        <rFont val="David"/>
        <family val="2"/>
      </rPr>
      <t xml:space="preserve">משך זמן הטיפול בבקשות להעברת כספים בין מסלולי השקעה </t>
    </r>
    <r>
      <rPr>
        <b/>
        <sz val="10"/>
        <rFont val="David"/>
        <family val="2"/>
      </rPr>
      <t>סה"כ (15)</t>
    </r>
  </si>
  <si>
    <r>
      <rPr>
        <b/>
        <sz val="1"/>
        <color theme="0" tint="-0.249977111117893"/>
        <rFont val="David"/>
        <family val="2"/>
      </rPr>
      <t xml:space="preserve">משך זמן הטיפול בבקשות להעברת כספים בין מסלולי השקעה </t>
    </r>
    <r>
      <rPr>
        <b/>
        <sz val="10"/>
        <rFont val="David"/>
        <family val="2"/>
      </rPr>
      <t>עד 3 ימים (16)</t>
    </r>
  </si>
  <si>
    <r>
      <rPr>
        <b/>
        <sz val="1"/>
        <color theme="0" tint="-0.249977111117893"/>
        <rFont val="David"/>
        <family val="2"/>
      </rPr>
      <t xml:space="preserve">משך זמן הטיפול בבקשות להעברת כספים בין מסלולי השקעה
</t>
    </r>
    <r>
      <rPr>
        <b/>
        <sz val="10"/>
        <rFont val="David"/>
        <family val="2"/>
      </rPr>
      <t>21 ימים ומעלה (21)</t>
    </r>
  </si>
  <si>
    <t>סעיף</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</si>
</sst>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8" x14ac:knownFonts="1">
    <font>
      <sz val="11"/>
      <color theme="1"/>
      <name val="Arial"/>
      <family val="2"/>
      <charset val="177"/>
      <scheme val="minor"/>
    </font>
    <font>
      <sz val="10"/>
      <name val="Arial"/>
      <family val="2"/>
    </font>
    <font>
      <sz val="10"/>
      <name val="David"/>
      <family val="2"/>
    </font>
    <font>
      <b/>
      <sz val="12"/>
      <name val="David"/>
      <family val="2"/>
    </font>
    <font>
      <u/>
      <sz val="10"/>
      <color indexed="12"/>
      <name val="Arial"/>
      <family val="2"/>
    </font>
    <font>
      <b/>
      <sz val="11"/>
      <color indexed="8"/>
      <name val="David"/>
      <family val="2"/>
    </font>
    <font>
      <b/>
      <sz val="14"/>
      <name val="David"/>
      <family val="2"/>
    </font>
    <font>
      <b/>
      <u/>
      <sz val="10"/>
      <name val="David"/>
      <family val="2"/>
    </font>
    <font>
      <b/>
      <sz val="10"/>
      <name val="David"/>
      <family val="2"/>
    </font>
    <font>
      <sz val="10"/>
      <color indexed="8"/>
      <name val="David"/>
      <family val="2"/>
    </font>
    <font>
      <sz val="10"/>
      <color indexed="10"/>
      <name val="David"/>
      <family val="2"/>
      <charset val="177"/>
    </font>
    <font>
      <sz val="10"/>
      <name val="David"/>
      <family val="2"/>
      <charset val="177"/>
    </font>
    <font>
      <b/>
      <sz val="15"/>
      <color theme="3"/>
      <name val="Arial"/>
      <family val="2"/>
      <charset val="177"/>
      <scheme val="minor"/>
    </font>
    <font>
      <b/>
      <sz val="13"/>
      <color theme="3"/>
      <name val="Arial"/>
      <family val="2"/>
      <charset val="177"/>
      <scheme val="minor"/>
    </font>
    <font>
      <b/>
      <sz val="11"/>
      <color theme="3"/>
      <name val="Arial"/>
      <family val="2"/>
      <charset val="177"/>
      <scheme val="minor"/>
    </font>
    <font>
      <sz val="10"/>
      <color theme="0"/>
      <name val="David"/>
      <family val="2"/>
    </font>
    <font>
      <b/>
      <sz val="16"/>
      <name val="David"/>
      <family val="2"/>
    </font>
    <font>
      <b/>
      <sz val="10"/>
      <color rgb="FFFFFFCC"/>
      <name val="David"/>
      <family val="2"/>
    </font>
    <font>
      <b/>
      <sz val="10"/>
      <color rgb="FFC0C0C0"/>
      <name val="David"/>
      <family val="2"/>
    </font>
    <font>
      <sz val="10"/>
      <color rgb="FFC0C0C0"/>
      <name val="David"/>
      <family val="2"/>
    </font>
    <font>
      <sz val="10"/>
      <color rgb="FFC0C0C0"/>
      <name val="Arial"/>
      <family val="2"/>
    </font>
    <font>
      <sz val="10"/>
      <color theme="0"/>
      <name val="Arial"/>
      <family val="2"/>
    </font>
    <font>
      <b/>
      <sz val="11"/>
      <color rgb="FFFF0000"/>
      <name val="David"/>
      <family val="2"/>
    </font>
    <font>
      <b/>
      <sz val="1"/>
      <color theme="0" tint="-0.14996795556505021"/>
      <name val="David"/>
      <family val="2"/>
    </font>
    <font>
      <b/>
      <sz val="1"/>
      <color theme="0" tint="-0.14999847407452621"/>
      <name val="David"/>
      <family val="2"/>
    </font>
    <font>
      <b/>
      <sz val="1"/>
      <color theme="4" tint="0.79998168889431442"/>
      <name val="David"/>
      <family val="2"/>
    </font>
    <font>
      <b/>
      <sz val="1"/>
      <color theme="0" tint="-4.9989318521683403E-2"/>
      <name val="David"/>
      <family val="2"/>
    </font>
    <font>
      <b/>
      <sz val="1"/>
      <color theme="0" tint="-0.249977111117893"/>
      <name val="David"/>
      <family val="2"/>
    </font>
  </fonts>
  <fills count="10">
    <fill>
      <patternFill patternType="none"/>
    </fill>
    <fill>
      <patternFill patternType="gray125"/>
    </fill>
    <fill>
      <patternFill patternType="solid">
        <fgColor indexed="9"/>
        <bgColor indexed="64"/>
      </patternFill>
    </fill>
    <fill>
      <patternFill patternType="solid">
        <fgColor rgb="FF92D050"/>
        <bgColor indexed="64"/>
      </patternFill>
    </fill>
    <fill>
      <patternFill patternType="solid">
        <fgColor indexed="22"/>
        <bgColor indexed="64"/>
      </patternFill>
    </fill>
    <fill>
      <patternFill patternType="solid">
        <fgColor indexed="26"/>
        <bgColor indexed="64"/>
      </patternFill>
    </fill>
    <fill>
      <patternFill patternType="lightUp"/>
    </fill>
    <fill>
      <patternFill patternType="solid">
        <fgColor rgb="FFC0C0C0"/>
        <bgColor indexed="64"/>
      </patternFill>
    </fill>
    <fill>
      <patternFill patternType="solid">
        <fgColor rgb="FFFFFFCC"/>
        <bgColor indexed="64"/>
      </patternFill>
    </fill>
    <fill>
      <patternFill patternType="solid">
        <fgColor theme="0"/>
        <bgColor indexed="64"/>
      </patternFill>
    </fill>
  </fills>
  <borders count="60">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hair">
        <color indexed="64"/>
      </right>
      <top/>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hair">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bottom style="thin">
        <color indexed="64"/>
      </bottom>
      <diagonal/>
    </border>
    <border>
      <left/>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bottom/>
      <diagonal/>
    </border>
    <border>
      <left/>
      <right style="hair">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indexed="64"/>
      </top>
      <bottom/>
      <diagonal/>
    </border>
    <border>
      <left/>
      <right style="thin">
        <color indexed="64"/>
      </right>
      <top/>
      <bottom/>
      <diagonal/>
    </border>
    <border>
      <left style="thin">
        <color indexed="64"/>
      </left>
      <right/>
      <top/>
      <bottom/>
      <diagonal/>
    </border>
    <border>
      <left style="thin">
        <color indexed="64"/>
      </left>
      <right/>
      <top style="thin">
        <color indexed="64"/>
      </top>
      <bottom style="thin">
        <color theme="0" tint="-0.14999847407452621"/>
      </bottom>
      <diagonal/>
    </border>
    <border>
      <left/>
      <right/>
      <top style="thin">
        <color indexed="64"/>
      </top>
      <bottom style="thin">
        <color theme="0" tint="-0.14999847407452621"/>
      </bottom>
      <diagonal/>
    </border>
    <border>
      <left style="thin">
        <color theme="0" tint="-0.14999847407452621"/>
      </left>
      <right/>
      <top/>
      <bottom/>
      <diagonal/>
    </border>
    <border>
      <left style="thin">
        <color theme="0" tint="-0.14999847407452621"/>
      </left>
      <right/>
      <top style="thin">
        <color theme="0" tint="-0.14999847407452621"/>
      </top>
      <bottom style="thin">
        <color theme="0" tint="-0.14999847407452621"/>
      </bottom>
      <diagonal/>
    </border>
    <border>
      <left/>
      <right/>
      <top style="thin">
        <color theme="0" tint="-0.14999847407452621"/>
      </top>
      <bottom style="thin">
        <color theme="0" tint="-0.14999847407452621"/>
      </bottom>
      <diagonal/>
    </border>
    <border>
      <left/>
      <right style="thin">
        <color theme="0" tint="-0.14999847407452621"/>
      </right>
      <top style="thin">
        <color theme="0" tint="-0.14999847407452621"/>
      </top>
      <bottom style="thin">
        <color theme="0" tint="-0.14999847407452621"/>
      </bottom>
      <diagonal/>
    </border>
    <border>
      <left/>
      <right/>
      <top style="thin">
        <color theme="0" tint="-0.14999847407452621"/>
      </top>
      <bottom/>
      <diagonal/>
    </border>
    <border>
      <left style="thin">
        <color theme="2"/>
      </left>
      <right style="thin">
        <color indexed="64"/>
      </right>
      <top/>
      <bottom style="thin">
        <color theme="2"/>
      </bottom>
      <diagonal/>
    </border>
    <border>
      <left style="thin">
        <color theme="0" tint="-0.14999847407452621"/>
      </left>
      <right style="thin">
        <color indexed="64"/>
      </right>
      <top style="thin">
        <color theme="0" tint="-0.14999847407452621"/>
      </top>
      <bottom style="thin">
        <color theme="0" tint="-0.14999847407452621"/>
      </bottom>
      <diagonal/>
    </border>
    <border>
      <left style="thin">
        <color indexed="64"/>
      </left>
      <right style="thin">
        <color indexed="64"/>
      </right>
      <top style="thin">
        <color theme="0" tint="-0.14999847407452621"/>
      </top>
      <bottom style="thin">
        <color indexed="64"/>
      </bottom>
      <diagonal/>
    </border>
    <border>
      <left style="thin">
        <color indexed="64"/>
      </left>
      <right/>
      <top style="thin">
        <color theme="0" tint="-0.14999847407452621"/>
      </top>
      <bottom style="thin">
        <color indexed="64"/>
      </bottom>
      <diagonal/>
    </border>
    <border>
      <left/>
      <right/>
      <top style="thin">
        <color theme="0" tint="-0.14999847407452621"/>
      </top>
      <bottom style="thin">
        <color indexed="64"/>
      </bottom>
      <diagonal/>
    </border>
    <border>
      <left style="thin">
        <color indexed="64"/>
      </left>
      <right/>
      <top style="thin">
        <color theme="0" tint="-0.14999847407452621"/>
      </top>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top style="thin">
        <color theme="0" tint="-0.249977111117893"/>
      </top>
      <bottom/>
      <diagonal/>
    </border>
    <border>
      <left/>
      <right style="thin">
        <color indexed="64"/>
      </right>
      <top/>
      <bottom style="thin">
        <color indexed="64"/>
      </bottom>
      <diagonal/>
    </border>
    <border>
      <left style="hair">
        <color indexed="64"/>
      </left>
      <right/>
      <top/>
      <bottom/>
      <diagonal/>
    </border>
    <border>
      <left/>
      <right style="thin">
        <color indexed="64"/>
      </right>
      <top style="thin">
        <color indexed="64"/>
      </top>
      <bottom/>
      <diagonal/>
    </border>
    <border>
      <left style="thin">
        <color indexed="64"/>
      </left>
      <right style="hair">
        <color indexed="64"/>
      </right>
      <top style="thin">
        <color indexed="64"/>
      </top>
      <bottom/>
      <diagonal/>
    </border>
    <border>
      <left style="thin">
        <color indexed="64"/>
      </left>
      <right/>
      <top style="thin">
        <color indexed="64"/>
      </top>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hair">
        <color indexed="64"/>
      </left>
      <right/>
      <top style="thin">
        <color indexed="64"/>
      </top>
      <bottom/>
      <diagonal/>
    </border>
    <border>
      <left/>
      <right/>
      <top/>
      <bottom style="thin">
        <color theme="0" tint="-0.14999847407452621"/>
      </bottom>
      <diagonal/>
    </border>
    <border>
      <left/>
      <right style="thin">
        <color theme="0" tint="-0.14999847407452621"/>
      </right>
      <top style="thin">
        <color theme="0" tint="-0.14999847407452621"/>
      </top>
      <bottom/>
      <diagonal/>
    </border>
    <border>
      <left/>
      <right style="thin">
        <color theme="0" tint="-0.14999847407452621"/>
      </right>
      <top/>
      <bottom/>
      <diagonal/>
    </border>
    <border>
      <left/>
      <right style="thin">
        <color theme="0" tint="-0.14999847407452621"/>
      </right>
      <top/>
      <bottom style="thin">
        <color theme="0" tint="-0.14999847407452621"/>
      </bottom>
      <diagonal/>
    </border>
    <border>
      <left style="thin">
        <color theme="0" tint="-0.14999847407452621"/>
      </left>
      <right style="thin">
        <color theme="0" tint="-0.14999847407452621"/>
      </right>
      <top/>
      <bottom/>
      <diagonal/>
    </border>
    <border>
      <left style="thin">
        <color theme="0" tint="-0.14999847407452621"/>
      </left>
      <right/>
      <top style="thin">
        <color theme="0" tint="-0.14999847407452621"/>
      </top>
      <bottom/>
      <diagonal/>
    </border>
    <border>
      <left style="thin">
        <color theme="0" tint="-0.14999847407452621"/>
      </left>
      <right style="thin">
        <color theme="0" tint="-0.14999847407452621"/>
      </right>
      <top style="thin">
        <color theme="0" tint="-0.14999847407452621"/>
      </top>
      <bottom/>
      <diagonal/>
    </border>
  </borders>
  <cellStyleXfs count="7">
    <xf numFmtId="0" fontId="0" fillId="0" borderId="0"/>
    <xf numFmtId="0" fontId="1" fillId="0" borderId="0"/>
    <xf numFmtId="0" fontId="4" fillId="0" borderId="0">
      <alignment vertical="top"/>
      <protection locked="0"/>
    </xf>
    <xf numFmtId="0" fontId="1" fillId="0" borderId="0">
      <alignment wrapText="1"/>
    </xf>
    <xf numFmtId="0" fontId="12" fillId="0" borderId="23" applyNumberFormat="0" applyFill="0" applyAlignment="0" applyProtection="0"/>
    <xf numFmtId="0" fontId="13" fillId="0" borderId="24" applyNumberFormat="0" applyFill="0" applyAlignment="0" applyProtection="0"/>
    <xf numFmtId="0" fontId="14" fillId="0" borderId="25" applyNumberFormat="0" applyFill="0" applyAlignment="0" applyProtection="0"/>
  </cellStyleXfs>
  <cellXfs count="132">
    <xf numFmtId="0" fontId="0" fillId="0" borderId="0" xfId="0"/>
    <xf numFmtId="0" fontId="2" fillId="0" borderId="0" xfId="1" applyFont="1"/>
    <xf numFmtId="0" fontId="4" fillId="3" borderId="0" xfId="2" applyFill="1" applyAlignment="1" applyProtection="1"/>
    <xf numFmtId="0" fontId="5" fillId="0" borderId="0" xfId="3" applyFont="1" applyAlignment="1">
      <alignment horizontal="right" vertical="center"/>
    </xf>
    <xf numFmtId="0" fontId="8" fillId="4" borderId="7" xfId="1" applyFont="1" applyFill="1" applyBorder="1" applyAlignment="1">
      <alignment vertical="top" wrapText="1"/>
    </xf>
    <xf numFmtId="0" fontId="8" fillId="4" borderId="8" xfId="1" applyFont="1" applyFill="1" applyBorder="1" applyAlignment="1">
      <alignment horizontal="center" vertical="top" wrapText="1"/>
    </xf>
    <xf numFmtId="0" fontId="8" fillId="4" borderId="8" xfId="1" applyFont="1" applyFill="1" applyBorder="1" applyAlignment="1">
      <alignment horizontal="center" vertical="top" wrapText="1" readingOrder="2"/>
    </xf>
    <xf numFmtId="0" fontId="8" fillId="4" borderId="9" xfId="1" applyFont="1" applyFill="1" applyBorder="1" applyAlignment="1">
      <alignment horizontal="center" vertical="top" wrapText="1" readingOrder="2"/>
    </xf>
    <xf numFmtId="0" fontId="8" fillId="4" borderId="7" xfId="1" applyFont="1" applyFill="1" applyBorder="1" applyAlignment="1">
      <alignment horizontal="right" vertical="top" wrapText="1"/>
    </xf>
    <xf numFmtId="0" fontId="8" fillId="4" borderId="11" xfId="1" applyFont="1" applyFill="1" applyBorder="1" applyAlignment="1">
      <alignment horizontal="center" vertical="top" wrapText="1" readingOrder="2"/>
    </xf>
    <xf numFmtId="0" fontId="2" fillId="0" borderId="12" xfId="1" applyFont="1" applyBorder="1"/>
    <xf numFmtId="164" fontId="8" fillId="4" borderId="13" xfId="1" applyNumberFormat="1" applyFont="1" applyFill="1" applyBorder="1" applyAlignment="1">
      <alignment horizontal="center" vertical="top" wrapText="1"/>
    </xf>
    <xf numFmtId="49" fontId="8" fillId="4" borderId="14" xfId="1" applyNumberFormat="1" applyFont="1" applyFill="1" applyBorder="1" applyAlignment="1">
      <alignment horizontal="center" vertical="top" wrapText="1"/>
    </xf>
    <xf numFmtId="49" fontId="8" fillId="4" borderId="3" xfId="1" applyNumberFormat="1" applyFont="1" applyFill="1" applyBorder="1" applyAlignment="1">
      <alignment horizontal="center" vertical="top" wrapText="1"/>
    </xf>
    <xf numFmtId="49" fontId="8" fillId="4" borderId="13" xfId="1" applyNumberFormat="1" applyFont="1" applyFill="1" applyBorder="1" applyAlignment="1">
      <alignment horizontal="center" vertical="top" wrapText="1"/>
    </xf>
    <xf numFmtId="49" fontId="8" fillId="4" borderId="10" xfId="1" applyNumberFormat="1" applyFont="1" applyFill="1" applyBorder="1" applyAlignment="1">
      <alignment horizontal="center" vertical="top" wrapText="1"/>
    </xf>
    <xf numFmtId="49" fontId="8" fillId="4" borderId="11" xfId="1" applyNumberFormat="1" applyFont="1" applyFill="1" applyBorder="1" applyAlignment="1">
      <alignment horizontal="center" vertical="top" wrapText="1"/>
    </xf>
    <xf numFmtId="0" fontId="2" fillId="0" borderId="5" xfId="1" applyFont="1" applyBorder="1" applyAlignment="1">
      <alignment vertical="top"/>
    </xf>
    <xf numFmtId="0" fontId="2" fillId="5" borderId="12" xfId="1" applyFont="1" applyFill="1" applyBorder="1" applyAlignment="1">
      <alignment horizontal="right" vertical="center" wrapText="1"/>
    </xf>
    <xf numFmtId="3" fontId="8" fillId="5" borderId="15" xfId="1" applyNumberFormat="1" applyFont="1" applyFill="1" applyBorder="1" applyAlignment="1" applyProtection="1">
      <alignment horizontal="left" vertical="center" wrapText="1"/>
      <protection locked="0"/>
    </xf>
    <xf numFmtId="0" fontId="2" fillId="0" borderId="12" xfId="1" applyFont="1" applyBorder="1" applyAlignment="1">
      <alignment vertical="top"/>
    </xf>
    <xf numFmtId="3" fontId="8" fillId="4" borderId="15" xfId="1" applyNumberFormat="1" applyFont="1" applyFill="1" applyBorder="1" applyAlignment="1">
      <alignment horizontal="left" vertical="center" wrapText="1"/>
    </xf>
    <xf numFmtId="3" fontId="9" fillId="5" borderId="18" xfId="3" applyNumberFormat="1" applyFont="1" applyFill="1" applyBorder="1" applyAlignment="1" applyProtection="1">
      <alignment horizontal="left" vertical="center" wrapText="1" readingOrder="2"/>
      <protection locked="0"/>
    </xf>
    <xf numFmtId="3" fontId="9" fillId="5" borderId="19" xfId="3" applyNumberFormat="1" applyFont="1" applyFill="1" applyBorder="1" applyAlignment="1" applyProtection="1">
      <alignment horizontal="left" vertical="center" wrapText="1" readingOrder="2"/>
      <protection locked="0"/>
    </xf>
    <xf numFmtId="3" fontId="9" fillId="5" borderId="10" xfId="3" applyNumberFormat="1" applyFont="1" applyFill="1" applyBorder="1" applyAlignment="1" applyProtection="1">
      <alignment horizontal="left" vertical="center" wrapText="1" readingOrder="2"/>
      <protection locked="0"/>
    </xf>
    <xf numFmtId="3" fontId="9" fillId="5" borderId="20" xfId="3" applyNumberFormat="1" applyFont="1" applyFill="1" applyBorder="1" applyAlignment="1" applyProtection="1">
      <alignment horizontal="left" vertical="center" wrapText="1" readingOrder="2"/>
      <protection locked="0"/>
    </xf>
    <xf numFmtId="0" fontId="8" fillId="4" borderId="21" xfId="1" applyFont="1" applyFill="1" applyBorder="1" applyAlignment="1">
      <alignment horizontal="center" vertical="top" wrapText="1" readingOrder="2"/>
    </xf>
    <xf numFmtId="0" fontId="8" fillId="4" borderId="17" xfId="1" applyFont="1" applyFill="1" applyBorder="1" applyAlignment="1">
      <alignment horizontal="center" vertical="top" wrapText="1" readingOrder="2"/>
    </xf>
    <xf numFmtId="0" fontId="8" fillId="4" borderId="15" xfId="1" applyFont="1" applyFill="1" applyBorder="1" applyAlignment="1">
      <alignment horizontal="right" vertical="top" wrapText="1"/>
    </xf>
    <xf numFmtId="0" fontId="1" fillId="0" borderId="0" xfId="1"/>
    <xf numFmtId="49" fontId="8" fillId="4" borderId="22" xfId="1" applyNumberFormat="1" applyFont="1" applyFill="1" applyBorder="1" applyAlignment="1">
      <alignment horizontal="center" vertical="top" wrapText="1"/>
    </xf>
    <xf numFmtId="0" fontId="2" fillId="0" borderId="0" xfId="1" applyFont="1" applyAlignment="1">
      <alignment vertical="top"/>
    </xf>
    <xf numFmtId="0" fontId="7" fillId="4" borderId="12" xfId="1" applyFont="1" applyFill="1" applyBorder="1" applyAlignment="1">
      <alignment vertical="center" wrapText="1"/>
    </xf>
    <xf numFmtId="0" fontId="7" fillId="7" borderId="1" xfId="1" applyFont="1" applyFill="1" applyBorder="1" applyAlignment="1">
      <alignment vertical="center" wrapText="1"/>
    </xf>
    <xf numFmtId="0" fontId="15" fillId="0" borderId="1" xfId="1" applyFont="1" applyBorder="1"/>
    <xf numFmtId="3" fontId="15" fillId="5" borderId="18" xfId="3" applyNumberFormat="1" applyFont="1" applyFill="1" applyBorder="1" applyAlignment="1" applyProtection="1">
      <alignment horizontal="left" vertical="center" wrapText="1" readingOrder="2"/>
      <protection locked="0"/>
    </xf>
    <xf numFmtId="3" fontId="15" fillId="5" borderId="19" xfId="3" applyNumberFormat="1" applyFont="1" applyFill="1" applyBorder="1" applyAlignment="1" applyProtection="1">
      <alignment horizontal="left" vertical="center" wrapText="1" readingOrder="2"/>
      <protection locked="0"/>
    </xf>
    <xf numFmtId="0" fontId="2" fillId="0" borderId="31" xfId="1" applyFont="1" applyBorder="1"/>
    <xf numFmtId="3" fontId="17" fillId="8" borderId="15" xfId="1" applyNumberFormat="1" applyFont="1" applyFill="1" applyBorder="1" applyAlignment="1" applyProtection="1">
      <alignment horizontal="left" vertical="center" wrapText="1"/>
      <protection locked="0"/>
    </xf>
    <xf numFmtId="3" fontId="18" fillId="7" borderId="15" xfId="1" applyNumberFormat="1" applyFont="1" applyFill="1" applyBorder="1" applyAlignment="1">
      <alignment horizontal="left" vertical="center" wrapText="1"/>
    </xf>
    <xf numFmtId="0" fontId="19" fillId="7" borderId="0" xfId="1" applyFont="1" applyFill="1"/>
    <xf numFmtId="0" fontId="7" fillId="7" borderId="27" xfId="1" applyFont="1" applyFill="1" applyBorder="1" applyAlignment="1">
      <alignment vertical="center" wrapText="1"/>
    </xf>
    <xf numFmtId="0" fontId="15" fillId="0" borderId="37" xfId="1" applyFont="1" applyBorder="1"/>
    <xf numFmtId="0" fontId="19" fillId="7" borderId="38" xfId="1" applyFont="1" applyFill="1" applyBorder="1"/>
    <xf numFmtId="0" fontId="8" fillId="4" borderId="15" xfId="1" applyFont="1" applyFill="1" applyBorder="1" applyAlignment="1">
      <alignment vertical="top" wrapText="1"/>
    </xf>
    <xf numFmtId="0" fontId="2" fillId="0" borderId="28" xfId="1" applyFont="1" applyBorder="1"/>
    <xf numFmtId="0" fontId="2" fillId="0" borderId="41" xfId="1" applyFont="1" applyBorder="1"/>
    <xf numFmtId="0" fontId="4" fillId="3" borderId="0" xfId="2" applyFill="1" applyProtection="1">
      <alignment vertical="top"/>
    </xf>
    <xf numFmtId="0" fontId="1" fillId="0" borderId="0" xfId="1" applyAlignment="1">
      <alignment vertical="top"/>
    </xf>
    <xf numFmtId="0" fontId="2" fillId="0" borderId="46" xfId="1" applyFont="1" applyBorder="1"/>
    <xf numFmtId="0" fontId="2" fillId="0" borderId="4" xfId="1" applyFont="1" applyBorder="1" applyAlignment="1">
      <alignment vertical="top"/>
    </xf>
    <xf numFmtId="0" fontId="2" fillId="0" borderId="46" xfId="1" applyFont="1" applyBorder="1" applyAlignment="1">
      <alignment vertical="top"/>
    </xf>
    <xf numFmtId="0" fontId="2" fillId="0" borderId="27" xfId="1" applyFont="1" applyBorder="1" applyAlignment="1">
      <alignment vertical="top"/>
    </xf>
    <xf numFmtId="0" fontId="2" fillId="5" borderId="6" xfId="1" applyFont="1" applyFill="1" applyBorder="1" applyAlignment="1">
      <alignment horizontal="right" vertical="center" wrapText="1"/>
    </xf>
    <xf numFmtId="3" fontId="8" fillId="4" borderId="7" xfId="1" applyNumberFormat="1" applyFont="1" applyFill="1" applyBorder="1" applyAlignment="1">
      <alignment horizontal="left" vertical="center" wrapText="1"/>
    </xf>
    <xf numFmtId="0" fontId="20" fillId="7" borderId="0" xfId="1" applyFont="1" applyFill="1"/>
    <xf numFmtId="0" fontId="15" fillId="9" borderId="27" xfId="1" applyFont="1" applyFill="1" applyBorder="1"/>
    <xf numFmtId="0" fontId="7" fillId="4" borderId="48" xfId="1" applyFont="1" applyFill="1" applyBorder="1" applyAlignment="1">
      <alignment vertical="center" wrapText="1"/>
    </xf>
    <xf numFmtId="0" fontId="7" fillId="4" borderId="46" xfId="1" applyFont="1" applyFill="1" applyBorder="1" applyAlignment="1">
      <alignment vertical="center" wrapText="1"/>
    </xf>
    <xf numFmtId="0" fontId="2" fillId="5" borderId="27" xfId="1" applyFont="1" applyFill="1" applyBorder="1" applyAlignment="1">
      <alignment horizontal="right" vertical="center" wrapText="1"/>
    </xf>
    <xf numFmtId="9" fontId="9" fillId="5" borderId="49" xfId="3" applyNumberFormat="1" applyFont="1" applyFill="1" applyBorder="1" applyAlignment="1">
      <alignment horizontal="center" vertical="center" wrapText="1" readingOrder="2"/>
    </xf>
    <xf numFmtId="9" fontId="9" fillId="5" borderId="50" xfId="3" applyNumberFormat="1" applyFont="1" applyFill="1" applyBorder="1" applyAlignment="1">
      <alignment horizontal="center" vertical="center" wrapText="1" readingOrder="2"/>
    </xf>
    <xf numFmtId="0" fontId="22" fillId="9" borderId="51" xfId="1" applyFont="1" applyFill="1" applyBorder="1"/>
    <xf numFmtId="0" fontId="2" fillId="0" borderId="6" xfId="1" applyFont="1" applyBorder="1" applyAlignment="1">
      <alignment vertical="top"/>
    </xf>
    <xf numFmtId="3" fontId="23" fillId="6" borderId="8" xfId="1" applyNumberFormat="1" applyFont="1" applyFill="1" applyBorder="1" applyAlignment="1">
      <alignment horizontal="left" vertical="top" wrapText="1"/>
    </xf>
    <xf numFmtId="3" fontId="23" fillId="6" borderId="16" xfId="1" applyNumberFormat="1" applyFont="1" applyFill="1" applyBorder="1" applyAlignment="1">
      <alignment horizontal="left" vertical="top" wrapText="1"/>
    </xf>
    <xf numFmtId="3" fontId="23" fillId="6" borderId="9" xfId="1" applyNumberFormat="1" applyFont="1" applyFill="1" applyBorder="1" applyAlignment="1">
      <alignment horizontal="left" vertical="top" wrapText="1"/>
    </xf>
    <xf numFmtId="3" fontId="23" fillId="6" borderId="10" xfId="1" applyNumberFormat="1" applyFont="1" applyFill="1" applyBorder="1" applyAlignment="1">
      <alignment horizontal="left" vertical="top" wrapText="1"/>
    </xf>
    <xf numFmtId="3" fontId="24" fillId="6" borderId="21" xfId="1" applyNumberFormat="1" applyFont="1" applyFill="1" applyBorder="1" applyAlignment="1">
      <alignment horizontal="left" vertical="top" wrapText="1"/>
    </xf>
    <xf numFmtId="3" fontId="24" fillId="6" borderId="47" xfId="1" applyNumberFormat="1" applyFont="1" applyFill="1" applyBorder="1" applyAlignment="1">
      <alignment horizontal="left" vertical="top" wrapText="1"/>
    </xf>
    <xf numFmtId="3" fontId="24" fillId="6" borderId="52" xfId="1" applyNumberFormat="1" applyFont="1" applyFill="1" applyBorder="1" applyAlignment="1">
      <alignment horizontal="left" vertical="top" wrapText="1"/>
    </xf>
    <xf numFmtId="3" fontId="24" fillId="6" borderId="8" xfId="1" applyNumberFormat="1" applyFont="1" applyFill="1" applyBorder="1" applyAlignment="1">
      <alignment horizontal="left" vertical="top" wrapText="1"/>
    </xf>
    <xf numFmtId="3" fontId="24" fillId="6" borderId="9" xfId="1" applyNumberFormat="1" applyFont="1" applyFill="1" applyBorder="1" applyAlignment="1">
      <alignment horizontal="left" vertical="top" wrapText="1"/>
    </xf>
    <xf numFmtId="0" fontId="2" fillId="0" borderId="35" xfId="1" applyFont="1" applyBorder="1"/>
    <xf numFmtId="0" fontId="2" fillId="0" borderId="53" xfId="1" applyFont="1" applyBorder="1"/>
    <xf numFmtId="0" fontId="2" fillId="0" borderId="54" xfId="1" applyFont="1" applyBorder="1"/>
    <xf numFmtId="0" fontId="2" fillId="0" borderId="55" xfId="1" applyFont="1" applyBorder="1"/>
    <xf numFmtId="0" fontId="2" fillId="0" borderId="56" xfId="1" applyFont="1" applyBorder="1"/>
    <xf numFmtId="0" fontId="22" fillId="9" borderId="57" xfId="1" applyFont="1" applyFill="1" applyBorder="1"/>
    <xf numFmtId="0" fontId="22" fillId="9" borderId="58" xfId="1" applyFont="1" applyFill="1" applyBorder="1"/>
    <xf numFmtId="0" fontId="22" fillId="9" borderId="59" xfId="1" applyFont="1" applyFill="1" applyBorder="1"/>
    <xf numFmtId="0" fontId="22" fillId="9" borderId="54" xfId="1" applyFont="1" applyFill="1" applyBorder="1"/>
    <xf numFmtId="0" fontId="2" fillId="9" borderId="51" xfId="1" applyFont="1" applyFill="1" applyBorder="1"/>
    <xf numFmtId="0" fontId="2" fillId="9" borderId="34" xfId="1" applyFont="1" applyFill="1" applyBorder="1"/>
    <xf numFmtId="3" fontId="25" fillId="6" borderId="8" xfId="1" applyNumberFormat="1" applyFont="1" applyFill="1" applyBorder="1" applyAlignment="1">
      <alignment horizontal="left" vertical="top" wrapText="1"/>
    </xf>
    <xf numFmtId="3" fontId="25" fillId="6" borderId="14" xfId="1" applyNumberFormat="1" applyFont="1" applyFill="1" applyBorder="1" applyAlignment="1">
      <alignment horizontal="left" vertical="top" wrapText="1"/>
    </xf>
    <xf numFmtId="3" fontId="25" fillId="6" borderId="9" xfId="1" applyNumberFormat="1" applyFont="1" applyFill="1" applyBorder="1" applyAlignment="1">
      <alignment horizontal="left" vertical="top" wrapText="1"/>
    </xf>
    <xf numFmtId="3" fontId="25" fillId="6" borderId="21" xfId="1" applyNumberFormat="1" applyFont="1" applyFill="1" applyBorder="1" applyAlignment="1">
      <alignment horizontal="left" vertical="top" wrapText="1"/>
    </xf>
    <xf numFmtId="3" fontId="25" fillId="6" borderId="47" xfId="1" applyNumberFormat="1" applyFont="1" applyFill="1" applyBorder="1" applyAlignment="1">
      <alignment horizontal="left" vertical="top" wrapText="1"/>
    </xf>
    <xf numFmtId="3" fontId="26" fillId="6" borderId="8" xfId="1" applyNumberFormat="1" applyFont="1" applyFill="1" applyBorder="1" applyAlignment="1">
      <alignment horizontal="left" vertical="top" wrapText="1"/>
    </xf>
    <xf numFmtId="3" fontId="26" fillId="6" borderId="14" xfId="1" applyNumberFormat="1" applyFont="1" applyFill="1" applyBorder="1" applyAlignment="1">
      <alignment horizontal="left" vertical="top" wrapText="1"/>
    </xf>
    <xf numFmtId="3" fontId="26" fillId="6" borderId="9" xfId="1" applyNumberFormat="1" applyFont="1" applyFill="1" applyBorder="1" applyAlignment="1">
      <alignment horizontal="left" vertical="top" wrapText="1"/>
    </xf>
    <xf numFmtId="0" fontId="7" fillId="7" borderId="48" xfId="1" applyFont="1" applyFill="1" applyBorder="1" applyAlignment="1">
      <alignment vertical="center" wrapText="1"/>
    </xf>
    <xf numFmtId="0" fontId="8" fillId="4" borderId="10" xfId="1" applyFont="1" applyFill="1" applyBorder="1" applyAlignment="1">
      <alignment horizontal="right" vertical="top" wrapText="1" readingOrder="2"/>
    </xf>
    <xf numFmtId="0" fontId="15" fillId="9" borderId="36" xfId="1" applyFont="1" applyFill="1" applyBorder="1"/>
    <xf numFmtId="0" fontId="15" fillId="0" borderId="26" xfId="1" applyFont="1" applyBorder="1" applyAlignment="1">
      <alignment horizontal="right"/>
    </xf>
    <xf numFmtId="0" fontId="6" fillId="0" borderId="29" xfId="4" applyFont="1" applyBorder="1" applyAlignment="1">
      <alignment horizontal="right" readingOrder="2"/>
    </xf>
    <xf numFmtId="0" fontId="6" fillId="0" borderId="30" xfId="4" applyFont="1" applyBorder="1" applyAlignment="1">
      <alignment horizontal="right" readingOrder="2"/>
    </xf>
    <xf numFmtId="0" fontId="16" fillId="2" borderId="32" xfId="5" applyFont="1" applyFill="1" applyBorder="1" applyAlignment="1">
      <alignment horizontal="right" vertical="center"/>
    </xf>
    <xf numFmtId="0" fontId="16" fillId="2" borderId="33" xfId="5" applyFont="1" applyFill="1" applyBorder="1" applyAlignment="1">
      <alignment horizontal="right" vertical="center"/>
    </xf>
    <xf numFmtId="0" fontId="16" fillId="2" borderId="34" xfId="5" applyFont="1" applyFill="1" applyBorder="1" applyAlignment="1">
      <alignment horizontal="right" vertical="center"/>
    </xf>
    <xf numFmtId="0" fontId="3" fillId="0" borderId="0" xfId="1" applyFont="1" applyAlignment="1">
      <alignment horizontal="right"/>
    </xf>
    <xf numFmtId="0" fontId="15" fillId="0" borderId="0" xfId="1" applyFont="1" applyAlignment="1">
      <alignment horizontal="center"/>
    </xf>
    <xf numFmtId="0" fontId="6" fillId="0" borderId="16" xfId="6" applyFont="1" applyBorder="1" applyAlignment="1">
      <alignment horizontal="center" vertical="top"/>
    </xf>
    <xf numFmtId="0" fontId="8" fillId="4" borderId="2" xfId="1" applyFont="1" applyFill="1" applyBorder="1" applyAlignment="1">
      <alignment horizontal="center" vertical="top" wrapText="1"/>
    </xf>
    <xf numFmtId="0" fontId="8" fillId="4" borderId="3" xfId="1" applyFont="1" applyFill="1" applyBorder="1" applyAlignment="1">
      <alignment horizontal="center" vertical="top" wrapText="1"/>
    </xf>
    <xf numFmtId="0" fontId="8" fillId="4" borderId="4" xfId="1" applyFont="1" applyFill="1" applyBorder="1" applyAlignment="1">
      <alignment horizontal="center" vertical="top" wrapText="1"/>
    </xf>
    <xf numFmtId="0" fontId="8" fillId="4" borderId="39" xfId="1" applyFont="1" applyFill="1" applyBorder="1" applyAlignment="1">
      <alignment horizontal="center" vertical="top" wrapText="1"/>
    </xf>
    <xf numFmtId="0" fontId="8" fillId="4" borderId="40" xfId="1" applyFont="1" applyFill="1" applyBorder="1" applyAlignment="1">
      <alignment horizontal="center" vertical="top" wrapText="1"/>
    </xf>
    <xf numFmtId="0" fontId="6" fillId="0" borderId="32" xfId="4" applyFont="1" applyBorder="1" applyAlignment="1">
      <alignment horizontal="right" readingOrder="2"/>
    </xf>
    <xf numFmtId="0" fontId="6" fillId="0" borderId="33" xfId="4" applyFont="1" applyBorder="1" applyAlignment="1">
      <alignment horizontal="right" readingOrder="2"/>
    </xf>
    <xf numFmtId="0" fontId="6" fillId="0" borderId="34" xfId="4" applyFont="1" applyBorder="1" applyAlignment="1">
      <alignment horizontal="right" readingOrder="2"/>
    </xf>
    <xf numFmtId="0" fontId="3" fillId="0" borderId="35" xfId="1" applyFont="1" applyBorder="1" applyAlignment="1">
      <alignment horizontal="right"/>
    </xf>
    <xf numFmtId="0" fontId="2" fillId="0" borderId="0" xfId="1" applyFont="1" applyAlignment="1">
      <alignment horizontal="right"/>
    </xf>
    <xf numFmtId="0" fontId="6" fillId="0" borderId="42" xfId="6" applyFont="1" applyBorder="1" applyAlignment="1">
      <alignment horizontal="center" vertical="top"/>
    </xf>
    <xf numFmtId="0" fontId="6" fillId="0" borderId="43" xfId="6" applyFont="1" applyBorder="1" applyAlignment="1">
      <alignment horizontal="center" vertical="top"/>
    </xf>
    <xf numFmtId="0" fontId="6" fillId="0" borderId="44" xfId="6" applyFont="1" applyBorder="1" applyAlignment="1">
      <alignment horizontal="center" vertical="top"/>
    </xf>
    <xf numFmtId="0" fontId="2" fillId="0" borderId="0" xfId="1" applyFont="1" applyAlignment="1">
      <alignment horizontal="center" wrapText="1" readingOrder="2"/>
    </xf>
    <xf numFmtId="0" fontId="21" fillId="0" borderId="0" xfId="1" applyFont="1" applyAlignment="1">
      <alignment horizontal="center" readingOrder="2"/>
    </xf>
    <xf numFmtId="0" fontId="6" fillId="0" borderId="42" xfId="4" applyFont="1" applyBorder="1" applyAlignment="1">
      <alignment horizontal="right" readingOrder="2"/>
    </xf>
    <xf numFmtId="0" fontId="6" fillId="0" borderId="43" xfId="4" applyFont="1" applyBorder="1" applyAlignment="1">
      <alignment horizontal="right" readingOrder="2"/>
    </xf>
    <xf numFmtId="0" fontId="6" fillId="0" borderId="44" xfId="4" applyFont="1" applyBorder="1" applyAlignment="1">
      <alignment horizontal="right" readingOrder="2"/>
    </xf>
    <xf numFmtId="0" fontId="16" fillId="2" borderId="42" xfId="5" applyFont="1" applyFill="1" applyBorder="1" applyAlignment="1">
      <alignment horizontal="right" vertical="center"/>
    </xf>
    <xf numFmtId="0" fontId="16" fillId="2" borderId="43" xfId="5" applyFont="1" applyFill="1" applyBorder="1" applyAlignment="1">
      <alignment horizontal="right" vertical="center"/>
    </xf>
    <xf numFmtId="0" fontId="16" fillId="2" borderId="44" xfId="5" applyFont="1" applyFill="1" applyBorder="1" applyAlignment="1">
      <alignment horizontal="right" vertical="center"/>
    </xf>
    <xf numFmtId="0" fontId="3" fillId="0" borderId="45" xfId="1" applyFont="1" applyBorder="1" applyAlignment="1">
      <alignment horizontal="right"/>
    </xf>
    <xf numFmtId="0" fontId="2" fillId="0" borderId="26" xfId="1" applyFont="1" applyBorder="1" applyAlignment="1">
      <alignment horizontal="center"/>
    </xf>
    <xf numFmtId="0" fontId="8" fillId="0" borderId="0" xfId="1" applyFont="1" applyAlignment="1">
      <alignment horizontal="right" readingOrder="2"/>
    </xf>
    <xf numFmtId="0" fontId="2" fillId="0" borderId="0" xfId="1" applyFont="1" applyAlignment="1">
      <alignment horizontal="right" wrapText="1" readingOrder="2"/>
    </xf>
    <xf numFmtId="0" fontId="15" fillId="0" borderId="0" xfId="1" applyFont="1" applyAlignment="1">
      <alignment horizontal="right"/>
    </xf>
    <xf numFmtId="0" fontId="6" fillId="0" borderId="0" xfId="1" applyFont="1" applyAlignment="1">
      <alignment horizontal="center" vertical="top"/>
    </xf>
    <xf numFmtId="0" fontId="2" fillId="0" borderId="26" xfId="1" applyFont="1" applyBorder="1" applyAlignment="1">
      <alignment horizontal="right"/>
    </xf>
  </cellXfs>
  <cellStyles count="7">
    <cellStyle name="Normal" xfId="0" builtinId="0"/>
    <cellStyle name="Normal 2" xfId="1" xr:uid="{00000000-0005-0000-0000-000001000000}"/>
    <cellStyle name="Normal_Aform4v2 2" xfId="3" xr:uid="{00000000-0005-0000-0000-000002000000}"/>
    <cellStyle name="היפר-קישור" xfId="2" builtinId="8"/>
    <cellStyle name="כותרת 1" xfId="4" builtinId="16"/>
    <cellStyle name="כותרת 2" xfId="5" builtinId="17"/>
    <cellStyle name="כותרת 3" xfId="6" builtinId="18"/>
  </cellStyles>
  <dxfs count="49">
    <dxf>
      <border outline="0">
        <left style="thin">
          <color indexed="64"/>
        </left>
        <right style="thin">
          <color indexed="64"/>
        </right>
        <bottom style="thin">
          <color indexed="64"/>
        </bottom>
      </border>
    </dxf>
    <dxf>
      <font>
        <b/>
        <i val="0"/>
        <strike val="0"/>
        <condense val="0"/>
        <extend val="0"/>
        <outline val="0"/>
        <shadow val="0"/>
        <u val="none"/>
        <vertAlign val="baseline"/>
        <sz val="10"/>
        <color auto="1"/>
        <name val="David"/>
        <scheme val="none"/>
      </font>
      <fill>
        <patternFill patternType="solid">
          <fgColor indexed="64"/>
          <bgColor indexed="22"/>
        </patternFill>
      </fill>
      <alignment horizontal="center" vertical="top" textRotation="0" wrapText="1" indent="0" justifyLastLine="0" shrinkToFit="0" readingOrder="2"/>
    </dxf>
    <dxf>
      <border outline="0">
        <left style="thin">
          <color indexed="64"/>
        </left>
        <right style="thin">
          <color indexed="64"/>
        </right>
        <bottom style="thin">
          <color indexed="64"/>
        </bottom>
      </border>
    </dxf>
    <dxf>
      <font>
        <b/>
        <i val="0"/>
        <strike val="0"/>
        <condense val="0"/>
        <extend val="0"/>
        <outline val="0"/>
        <shadow val="0"/>
        <u val="none"/>
        <vertAlign val="baseline"/>
        <sz val="10"/>
        <color auto="1"/>
        <name val="David"/>
        <family val="2"/>
        <scheme val="none"/>
      </font>
      <fill>
        <patternFill patternType="solid">
          <fgColor indexed="64"/>
          <bgColor indexed="22"/>
        </patternFill>
      </fill>
      <alignment horizontal="center" vertical="top" textRotation="0" wrapText="1" indent="0" justifyLastLine="0" shrinkToFit="0" readingOrder="2"/>
    </dxf>
    <dxf>
      <font>
        <b/>
        <i val="0"/>
        <strike val="0"/>
        <condense val="0"/>
        <extend val="0"/>
        <outline val="0"/>
        <shadow val="0"/>
        <u val="none"/>
        <vertAlign val="baseline"/>
        <sz val="10"/>
        <color theme="0" tint="-4.9989318521683403E-2"/>
        <name val="David"/>
        <scheme val="none"/>
      </font>
      <numFmt numFmtId="3" formatCode="#,##0"/>
      <fill>
        <patternFill patternType="lightUp">
          <fgColor indexed="64"/>
          <bgColor indexed="65"/>
        </patternFill>
      </fill>
      <alignment horizontal="left" vertical="top" textRotation="0" wrapText="1" indent="0" justifyLastLine="0" shrinkToFit="0" readingOrder="0"/>
      <border diagonalUp="0" diagonalDown="0">
        <left style="hair">
          <color indexed="64"/>
        </left>
        <right style="hair">
          <color indexed="64"/>
        </right>
        <top/>
        <bottom style="thin">
          <color indexed="64"/>
        </bottom>
        <vertical/>
        <horizontal/>
      </border>
    </dxf>
    <dxf>
      <font>
        <b/>
        <i val="0"/>
        <strike val="0"/>
        <condense val="0"/>
        <extend val="0"/>
        <outline val="0"/>
        <shadow val="0"/>
        <u val="none"/>
        <vertAlign val="baseline"/>
        <sz val="10"/>
        <color theme="0" tint="-4.9989318521683403E-2"/>
        <name val="David"/>
        <scheme val="none"/>
      </font>
      <numFmt numFmtId="3" formatCode="#,##0"/>
      <fill>
        <patternFill patternType="lightUp">
          <fgColor indexed="64"/>
          <bgColor indexed="65"/>
        </patternFill>
      </fill>
      <alignment horizontal="left" vertical="top" textRotation="0" wrapText="1" indent="0" justifyLastLine="0" shrinkToFit="0" readingOrder="0"/>
      <border diagonalUp="0" diagonalDown="0">
        <left style="hair">
          <color indexed="64"/>
        </left>
        <right/>
        <top/>
        <bottom style="thin">
          <color indexed="64"/>
        </bottom>
        <vertical/>
        <horizontal/>
      </border>
    </dxf>
    <dxf>
      <font>
        <b/>
        <i val="0"/>
        <strike val="0"/>
        <condense val="0"/>
        <extend val="0"/>
        <outline val="0"/>
        <shadow val="0"/>
        <u val="none"/>
        <vertAlign val="baseline"/>
        <sz val="10"/>
        <color theme="0" tint="-4.9989318521683403E-2"/>
        <name val="David"/>
        <scheme val="none"/>
      </font>
      <numFmt numFmtId="3" formatCode="#,##0"/>
      <fill>
        <patternFill patternType="lightUp">
          <fgColor indexed="64"/>
          <bgColor indexed="65"/>
        </patternFill>
      </fill>
      <alignment horizontal="left" vertical="top" textRotation="0" wrapText="1" indent="0" justifyLastLine="0" shrinkToFit="0" readingOrder="0"/>
      <border diagonalUp="0" diagonalDown="0">
        <left style="hair">
          <color indexed="64"/>
        </left>
        <right style="hair">
          <color indexed="64"/>
        </right>
        <top/>
        <bottom style="thin">
          <color indexed="64"/>
        </bottom>
        <vertical/>
        <horizontal/>
      </border>
    </dxf>
    <dxf>
      <font>
        <b/>
        <i val="0"/>
        <strike val="0"/>
        <condense val="0"/>
        <extend val="0"/>
        <outline val="0"/>
        <shadow val="0"/>
        <u val="none"/>
        <vertAlign val="baseline"/>
        <sz val="10"/>
        <color theme="0" tint="-4.9989318521683403E-2"/>
        <name val="David"/>
        <scheme val="none"/>
      </font>
      <numFmt numFmtId="3" formatCode="#,##0"/>
      <fill>
        <patternFill patternType="lightUp">
          <fgColor indexed="64"/>
          <bgColor indexed="65"/>
        </patternFill>
      </fill>
      <alignment horizontal="left" vertical="top" textRotation="0" wrapText="1" indent="0" justifyLastLine="0" shrinkToFit="0" readingOrder="0"/>
      <border diagonalUp="0" diagonalDown="0">
        <left style="hair">
          <color indexed="64"/>
        </left>
        <right style="hair">
          <color indexed="64"/>
        </right>
        <top/>
        <bottom style="thin">
          <color indexed="64"/>
        </bottom>
        <vertical/>
        <horizontal/>
      </border>
    </dxf>
    <dxf>
      <font>
        <b/>
        <i val="0"/>
        <strike val="0"/>
        <condense val="0"/>
        <extend val="0"/>
        <outline val="0"/>
        <shadow val="0"/>
        <u val="none"/>
        <vertAlign val="baseline"/>
        <sz val="10"/>
        <color theme="0" tint="-4.9989318521683403E-2"/>
        <name val="David"/>
        <scheme val="none"/>
      </font>
      <numFmt numFmtId="3" formatCode="#,##0"/>
      <fill>
        <patternFill patternType="lightUp">
          <fgColor indexed="64"/>
          <bgColor indexed="65"/>
        </patternFill>
      </fill>
      <alignment horizontal="left" vertical="top" textRotation="0" wrapText="1" indent="0" justifyLastLine="0" shrinkToFit="0" readingOrder="0"/>
      <border diagonalUp="0" diagonalDown="0">
        <left style="hair">
          <color indexed="64"/>
        </left>
        <right style="hair">
          <color indexed="64"/>
        </right>
        <top/>
        <bottom style="thin">
          <color indexed="64"/>
        </bottom>
        <vertical/>
        <horizontal/>
      </border>
    </dxf>
    <dxf>
      <font>
        <b/>
        <i val="0"/>
        <strike val="0"/>
        <condense val="0"/>
        <extend val="0"/>
        <outline val="0"/>
        <shadow val="0"/>
        <u val="none"/>
        <vertAlign val="baseline"/>
        <sz val="10"/>
        <color theme="0" tint="-4.9989318521683403E-2"/>
        <name val="David"/>
        <scheme val="none"/>
      </font>
      <numFmt numFmtId="3" formatCode="#,##0"/>
      <fill>
        <patternFill patternType="lightUp">
          <fgColor indexed="64"/>
          <bgColor indexed="65"/>
        </patternFill>
      </fill>
      <alignment horizontal="left" vertical="top" textRotation="0" wrapText="1" indent="0" justifyLastLine="0" shrinkToFit="0" readingOrder="0"/>
      <border diagonalUp="0" diagonalDown="0">
        <left style="hair">
          <color indexed="64"/>
        </left>
        <right style="hair">
          <color indexed="64"/>
        </right>
        <top/>
        <bottom style="thin">
          <color indexed="64"/>
        </bottom>
        <vertical/>
        <horizontal/>
      </border>
    </dxf>
    <dxf>
      <font>
        <b/>
        <i val="0"/>
        <strike val="0"/>
        <condense val="0"/>
        <extend val="0"/>
        <outline val="0"/>
        <shadow val="0"/>
        <u val="none"/>
        <vertAlign val="baseline"/>
        <sz val="10"/>
        <color auto="1"/>
        <name val="David"/>
        <scheme val="none"/>
      </font>
      <numFmt numFmtId="3" formatCode="#,##0"/>
      <fill>
        <patternFill patternType="solid">
          <fgColor indexed="64"/>
          <bgColor indexed="26"/>
        </patternFill>
      </fill>
      <alignment horizontal="left" vertical="center" textRotation="0" wrapText="1" indent="0" justifyLastLine="0" shrinkToFit="0" readingOrder="0"/>
      <border diagonalUp="0" diagonalDown="0">
        <left style="thin">
          <color indexed="64"/>
        </left>
        <right style="hair">
          <color indexed="64"/>
        </right>
        <top/>
        <bottom style="thin">
          <color indexed="64"/>
        </bottom>
        <vertical/>
        <horizontal/>
      </border>
      <protection locked="0" hidden="0"/>
    </dxf>
    <dxf>
      <font>
        <b/>
        <i val="0"/>
        <strike val="0"/>
        <condense val="0"/>
        <extend val="0"/>
        <outline val="0"/>
        <shadow val="0"/>
        <u val="none"/>
        <vertAlign val="baseline"/>
        <sz val="10"/>
        <color theme="0" tint="-4.9989318521683403E-2"/>
        <name val="David"/>
        <scheme val="none"/>
      </font>
      <numFmt numFmtId="3" formatCode="#,##0"/>
      <fill>
        <patternFill patternType="lightUp">
          <fgColor indexed="64"/>
          <bgColor indexed="65"/>
        </patternFill>
      </fill>
      <alignment horizontal="left" vertical="top" textRotation="0" wrapText="1" indent="0" justifyLastLine="0" shrinkToFit="0" readingOrder="0"/>
      <border diagonalUp="0" diagonalDown="0">
        <left style="hair">
          <color indexed="64"/>
        </left>
        <right style="hair">
          <color indexed="64"/>
        </right>
        <top/>
        <bottom style="thin">
          <color indexed="64"/>
        </bottom>
        <vertical/>
        <horizontal/>
      </border>
    </dxf>
    <dxf>
      <font>
        <b/>
        <i val="0"/>
        <strike val="0"/>
        <condense val="0"/>
        <extend val="0"/>
        <outline val="0"/>
        <shadow val="0"/>
        <u val="none"/>
        <vertAlign val="baseline"/>
        <sz val="10"/>
        <color theme="0" tint="-4.9989318521683403E-2"/>
        <name val="David"/>
        <scheme val="none"/>
      </font>
      <numFmt numFmtId="3" formatCode="#,##0"/>
      <fill>
        <patternFill patternType="lightUp">
          <fgColor indexed="64"/>
          <bgColor indexed="65"/>
        </patternFill>
      </fill>
      <alignment horizontal="left" vertical="top" textRotation="0" wrapText="1" indent="0" justifyLastLine="0" shrinkToFit="0" readingOrder="0"/>
      <border diagonalUp="0" diagonalDown="0">
        <left style="hair">
          <color indexed="64"/>
        </left>
        <right/>
        <top/>
        <bottom style="thin">
          <color indexed="64"/>
        </bottom>
        <vertical/>
        <horizontal/>
      </border>
    </dxf>
    <dxf>
      <font>
        <b/>
        <i val="0"/>
        <strike val="0"/>
        <condense val="0"/>
        <extend val="0"/>
        <outline val="0"/>
        <shadow val="0"/>
        <u val="none"/>
        <vertAlign val="baseline"/>
        <sz val="10"/>
        <color theme="0" tint="-4.9989318521683403E-2"/>
        <name val="David"/>
        <scheme val="none"/>
      </font>
      <numFmt numFmtId="3" formatCode="#,##0"/>
      <fill>
        <patternFill patternType="lightUp">
          <fgColor indexed="64"/>
          <bgColor indexed="65"/>
        </patternFill>
      </fill>
      <alignment horizontal="left" vertical="top" textRotation="0" wrapText="1" indent="0" justifyLastLine="0" shrinkToFit="0" readingOrder="0"/>
      <border diagonalUp="0" diagonalDown="0">
        <left style="hair">
          <color indexed="64"/>
        </left>
        <right style="hair">
          <color indexed="64"/>
        </right>
        <top/>
        <bottom style="thin">
          <color indexed="64"/>
        </bottom>
        <vertical/>
        <horizontal/>
      </border>
    </dxf>
    <dxf>
      <font>
        <b/>
        <i val="0"/>
        <strike val="0"/>
        <condense val="0"/>
        <extend val="0"/>
        <outline val="0"/>
        <shadow val="0"/>
        <u val="none"/>
        <vertAlign val="baseline"/>
        <sz val="10"/>
        <color theme="0" tint="-4.9989318521683403E-2"/>
        <name val="David"/>
        <scheme val="none"/>
      </font>
      <numFmt numFmtId="3" formatCode="#,##0"/>
      <fill>
        <patternFill patternType="lightUp">
          <fgColor indexed="64"/>
          <bgColor indexed="65"/>
        </patternFill>
      </fill>
      <alignment horizontal="left" vertical="top" textRotation="0" wrapText="1" indent="0" justifyLastLine="0" shrinkToFit="0" readingOrder="0"/>
      <border diagonalUp="0" diagonalDown="0">
        <left style="hair">
          <color indexed="64"/>
        </left>
        <right style="hair">
          <color indexed="64"/>
        </right>
        <top/>
        <bottom style="thin">
          <color indexed="64"/>
        </bottom>
        <vertical/>
        <horizontal/>
      </border>
    </dxf>
    <dxf>
      <font>
        <b/>
        <i val="0"/>
        <strike val="0"/>
        <condense val="0"/>
        <extend val="0"/>
        <outline val="0"/>
        <shadow val="0"/>
        <u val="none"/>
        <vertAlign val="baseline"/>
        <sz val="10"/>
        <color theme="0" tint="-4.9989318521683403E-2"/>
        <name val="David"/>
        <scheme val="none"/>
      </font>
      <numFmt numFmtId="3" formatCode="#,##0"/>
      <fill>
        <patternFill patternType="lightUp">
          <fgColor indexed="64"/>
          <bgColor indexed="65"/>
        </patternFill>
      </fill>
      <alignment horizontal="left" vertical="top" textRotation="0" wrapText="1" indent="0" justifyLastLine="0" shrinkToFit="0" readingOrder="0"/>
      <border diagonalUp="0" diagonalDown="0">
        <left style="hair">
          <color indexed="64"/>
        </left>
        <right style="hair">
          <color indexed="64"/>
        </right>
        <top/>
        <bottom style="thin">
          <color indexed="64"/>
        </bottom>
        <vertical/>
        <horizontal/>
      </border>
    </dxf>
    <dxf>
      <font>
        <b/>
        <i val="0"/>
        <strike val="0"/>
        <condense val="0"/>
        <extend val="0"/>
        <outline val="0"/>
        <shadow val="0"/>
        <u val="none"/>
        <vertAlign val="baseline"/>
        <sz val="10"/>
        <color theme="0" tint="-4.9989318521683403E-2"/>
        <name val="David"/>
        <scheme val="none"/>
      </font>
      <numFmt numFmtId="3" formatCode="#,##0"/>
      <fill>
        <patternFill patternType="lightUp">
          <fgColor indexed="64"/>
          <bgColor indexed="65"/>
        </patternFill>
      </fill>
      <alignment horizontal="left" vertical="top" textRotation="0" wrapText="1" indent="0" justifyLastLine="0" shrinkToFit="0" readingOrder="0"/>
      <border diagonalUp="0" diagonalDown="0">
        <left style="hair">
          <color indexed="64"/>
        </left>
        <right style="hair">
          <color indexed="64"/>
        </right>
        <top/>
        <bottom style="thin">
          <color indexed="64"/>
        </bottom>
        <vertical/>
        <horizontal/>
      </border>
    </dxf>
    <dxf>
      <font>
        <b/>
        <i val="0"/>
        <strike val="0"/>
        <condense val="0"/>
        <extend val="0"/>
        <outline val="0"/>
        <shadow val="0"/>
        <u val="none"/>
        <vertAlign val="baseline"/>
        <sz val="10"/>
        <color auto="1"/>
        <name val="David"/>
        <scheme val="none"/>
      </font>
      <numFmt numFmtId="3" formatCode="#,##0"/>
      <fill>
        <patternFill patternType="solid">
          <fgColor indexed="64"/>
          <bgColor indexed="26"/>
        </patternFill>
      </fill>
      <alignment horizontal="left" vertical="center" textRotation="0" wrapText="1" indent="0" justifyLastLine="0" shrinkToFit="0" readingOrder="0"/>
      <border diagonalUp="0" diagonalDown="0">
        <left style="thin">
          <color indexed="64"/>
        </left>
        <right style="hair">
          <color indexed="64"/>
        </right>
        <top/>
        <bottom style="thin">
          <color indexed="64"/>
        </bottom>
        <vertical/>
        <horizontal/>
      </border>
      <protection locked="0" hidden="0"/>
    </dxf>
    <dxf>
      <font>
        <b/>
        <i val="0"/>
        <strike val="0"/>
        <condense val="0"/>
        <extend val="0"/>
        <outline val="0"/>
        <shadow val="0"/>
        <u val="none"/>
        <vertAlign val="baseline"/>
        <sz val="10"/>
        <color theme="0" tint="-4.9989318521683403E-2"/>
        <name val="David"/>
        <scheme val="none"/>
      </font>
      <numFmt numFmtId="3" formatCode="#,##0"/>
      <fill>
        <patternFill patternType="lightUp">
          <fgColor indexed="64"/>
          <bgColor indexed="65"/>
        </patternFill>
      </fill>
      <alignment horizontal="left" vertical="top" textRotation="0" wrapText="1" indent="0" justifyLastLine="0" shrinkToFit="0" readingOrder="0"/>
      <border diagonalUp="0" diagonalDown="0">
        <left style="hair">
          <color indexed="64"/>
        </left>
        <right style="hair">
          <color indexed="64"/>
        </right>
        <top/>
        <bottom style="thin">
          <color indexed="64"/>
        </bottom>
        <vertical/>
        <horizontal/>
      </border>
    </dxf>
    <dxf>
      <font>
        <b/>
        <i val="0"/>
        <strike val="0"/>
        <condense val="0"/>
        <extend val="0"/>
        <outline val="0"/>
        <shadow val="0"/>
        <u val="none"/>
        <vertAlign val="baseline"/>
        <sz val="10"/>
        <color theme="0" tint="-4.9989318521683403E-2"/>
        <name val="David"/>
        <scheme val="none"/>
      </font>
      <numFmt numFmtId="3" formatCode="#,##0"/>
      <fill>
        <patternFill patternType="lightUp">
          <fgColor indexed="64"/>
          <bgColor indexed="65"/>
        </patternFill>
      </fill>
      <alignment horizontal="left" vertical="top" textRotation="0" wrapText="1" indent="0" justifyLastLine="0" shrinkToFit="0" readingOrder="0"/>
      <border diagonalUp="0" diagonalDown="0">
        <left style="hair">
          <color indexed="64"/>
        </left>
        <right/>
        <top/>
        <bottom style="thin">
          <color indexed="64"/>
        </bottom>
        <vertical/>
        <horizontal/>
      </border>
    </dxf>
    <dxf>
      <font>
        <b/>
        <i val="0"/>
        <strike val="0"/>
        <condense val="0"/>
        <extend val="0"/>
        <outline val="0"/>
        <shadow val="0"/>
        <u val="none"/>
        <vertAlign val="baseline"/>
        <sz val="10"/>
        <color theme="0" tint="-4.9989318521683403E-2"/>
        <name val="David"/>
        <scheme val="none"/>
      </font>
      <numFmt numFmtId="3" formatCode="#,##0"/>
      <fill>
        <patternFill patternType="lightUp">
          <fgColor indexed="64"/>
          <bgColor indexed="65"/>
        </patternFill>
      </fill>
      <alignment horizontal="left" vertical="top" textRotation="0" wrapText="1" indent="0" justifyLastLine="0" shrinkToFit="0" readingOrder="0"/>
      <border diagonalUp="0" diagonalDown="0">
        <left style="hair">
          <color indexed="64"/>
        </left>
        <right style="hair">
          <color indexed="64"/>
        </right>
        <top/>
        <bottom style="thin">
          <color indexed="64"/>
        </bottom>
        <vertical/>
        <horizontal/>
      </border>
    </dxf>
    <dxf>
      <font>
        <b/>
        <i val="0"/>
        <strike val="0"/>
        <condense val="0"/>
        <extend val="0"/>
        <outline val="0"/>
        <shadow val="0"/>
        <u val="none"/>
        <vertAlign val="baseline"/>
        <sz val="10"/>
        <color theme="0" tint="-4.9989318521683403E-2"/>
        <name val="David"/>
        <scheme val="none"/>
      </font>
      <numFmt numFmtId="3" formatCode="#,##0"/>
      <fill>
        <patternFill patternType="lightUp">
          <fgColor indexed="64"/>
          <bgColor indexed="65"/>
        </patternFill>
      </fill>
      <alignment horizontal="left" vertical="top" textRotation="0" wrapText="1" indent="0" justifyLastLine="0" shrinkToFit="0" readingOrder="0"/>
      <border diagonalUp="0" diagonalDown="0">
        <left style="hair">
          <color indexed="64"/>
        </left>
        <right style="hair">
          <color indexed="64"/>
        </right>
        <top/>
        <bottom style="thin">
          <color indexed="64"/>
        </bottom>
        <vertical/>
        <horizontal/>
      </border>
    </dxf>
    <dxf>
      <font>
        <b/>
        <i val="0"/>
        <strike val="0"/>
        <condense val="0"/>
        <extend val="0"/>
        <outline val="0"/>
        <shadow val="0"/>
        <u val="none"/>
        <vertAlign val="baseline"/>
        <sz val="10"/>
        <color theme="0" tint="-4.9989318521683403E-2"/>
        <name val="David"/>
        <scheme val="none"/>
      </font>
      <numFmt numFmtId="3" formatCode="#,##0"/>
      <fill>
        <patternFill patternType="lightUp">
          <fgColor indexed="64"/>
          <bgColor indexed="65"/>
        </patternFill>
      </fill>
      <alignment horizontal="left" vertical="top" textRotation="0" wrapText="1" indent="0" justifyLastLine="0" shrinkToFit="0" readingOrder="0"/>
      <border diagonalUp="0" diagonalDown="0">
        <left style="hair">
          <color indexed="64"/>
        </left>
        <right style="hair">
          <color indexed="64"/>
        </right>
        <top/>
        <bottom style="thin">
          <color indexed="64"/>
        </bottom>
        <vertical/>
        <horizontal/>
      </border>
    </dxf>
    <dxf>
      <font>
        <b/>
        <i val="0"/>
        <strike val="0"/>
        <condense val="0"/>
        <extend val="0"/>
        <outline val="0"/>
        <shadow val="0"/>
        <u val="none"/>
        <vertAlign val="baseline"/>
        <sz val="10"/>
        <color theme="0" tint="-4.9989318521683403E-2"/>
        <name val="David"/>
        <scheme val="none"/>
      </font>
      <numFmt numFmtId="3" formatCode="#,##0"/>
      <fill>
        <patternFill patternType="lightUp">
          <fgColor indexed="64"/>
          <bgColor indexed="65"/>
        </patternFill>
      </fill>
      <alignment horizontal="left" vertical="top" textRotation="0" wrapText="1" indent="0" justifyLastLine="0" shrinkToFit="0" readingOrder="0"/>
      <border diagonalUp="0" diagonalDown="0">
        <left style="hair">
          <color indexed="64"/>
        </left>
        <right style="hair">
          <color indexed="64"/>
        </right>
        <top/>
        <bottom style="thin">
          <color indexed="64"/>
        </bottom>
        <vertical/>
        <horizontal/>
      </border>
    </dxf>
    <dxf>
      <font>
        <b/>
        <i val="0"/>
        <strike val="0"/>
        <condense val="0"/>
        <extend val="0"/>
        <outline val="0"/>
        <shadow val="0"/>
        <u val="none"/>
        <vertAlign val="baseline"/>
        <sz val="10"/>
        <color auto="1"/>
        <name val="David"/>
        <scheme val="none"/>
      </font>
      <numFmt numFmtId="3" formatCode="#,##0"/>
      <fill>
        <patternFill patternType="solid">
          <fgColor indexed="64"/>
          <bgColor indexed="26"/>
        </patternFill>
      </fill>
      <alignment horizontal="left" vertical="center" textRotation="0" wrapText="1" indent="0" justifyLastLine="0" shrinkToFit="0" readingOrder="0"/>
      <border diagonalUp="0" diagonalDown="0">
        <left style="thin">
          <color indexed="64"/>
        </left>
        <right style="hair">
          <color indexed="64"/>
        </right>
        <top/>
        <bottom style="thin">
          <color indexed="64"/>
        </bottom>
        <vertical/>
        <horizontal/>
      </border>
      <protection locked="0" hidden="0"/>
    </dxf>
    <dxf>
      <font>
        <b val="0"/>
        <i val="0"/>
        <strike val="0"/>
        <condense val="0"/>
        <extend val="0"/>
        <outline val="0"/>
        <shadow val="0"/>
        <u val="none"/>
        <vertAlign val="baseline"/>
        <sz val="10"/>
        <color auto="1"/>
        <name val="David"/>
        <scheme val="none"/>
      </font>
      <fill>
        <patternFill patternType="solid">
          <fgColor indexed="64"/>
          <bgColor indexed="26"/>
        </patternFill>
      </fill>
      <alignment horizontal="right" vertical="center" textRotation="0" wrapText="1" indent="0" justifyLastLine="0" shrinkToFit="0" readingOrder="0"/>
      <border diagonalUp="0" diagonalDown="0">
        <left style="thin">
          <color indexed="64"/>
        </left>
        <right style="thin">
          <color indexed="64"/>
        </right>
        <top/>
        <bottom style="thin">
          <color indexed="64"/>
        </bottom>
        <vertical/>
        <horizontal/>
      </border>
    </dxf>
    <dxf>
      <font>
        <b val="0"/>
        <i val="0"/>
        <strike val="0"/>
        <condense val="0"/>
        <extend val="0"/>
        <outline val="0"/>
        <shadow val="0"/>
        <u val="none"/>
        <vertAlign val="baseline"/>
        <sz val="10"/>
        <color auto="1"/>
        <name val="David"/>
        <scheme val="none"/>
      </font>
      <alignment horizontal="general" vertical="top" textRotation="0" wrapText="0" indent="0" justifyLastLine="0" shrinkToFit="0" readingOrder="0"/>
      <border diagonalUp="0" diagonalDown="0">
        <left/>
        <right style="thin">
          <color indexed="64"/>
        </right>
        <top style="thin">
          <color indexed="64"/>
        </top>
        <bottom style="thin">
          <color indexed="64"/>
        </bottom>
        <vertical/>
        <horizontal/>
      </border>
    </dxf>
    <dxf>
      <border outline="0">
        <left style="thin">
          <color indexed="64"/>
        </left>
        <bottom style="thin">
          <color indexed="64"/>
        </bottom>
      </border>
    </dxf>
    <dxf>
      <font>
        <b/>
        <i val="0"/>
        <strike val="0"/>
        <condense val="0"/>
        <extend val="0"/>
        <outline val="0"/>
        <shadow val="0"/>
        <u val="none"/>
        <vertAlign val="baseline"/>
        <sz val="10"/>
        <color theme="0" tint="-4.9989318521683403E-2"/>
        <name val="David"/>
        <scheme val="none"/>
      </font>
      <fill>
        <patternFill patternType="lightUp">
          <fgColor indexed="64"/>
          <bgColor indexed="65"/>
        </patternFill>
      </fill>
      <alignment horizontal="left" vertical="top" textRotation="0" wrapText="1" indent="0" justifyLastLine="0" shrinkToFit="0" readingOrder="0"/>
    </dxf>
    <dxf>
      <font>
        <b/>
        <i val="0"/>
        <strike val="0"/>
        <condense val="0"/>
        <extend val="0"/>
        <outline val="0"/>
        <shadow val="0"/>
        <u val="none"/>
        <vertAlign val="baseline"/>
        <sz val="10"/>
        <color auto="1"/>
        <name val="David"/>
        <scheme val="none"/>
      </font>
      <fill>
        <patternFill patternType="solid">
          <fgColor indexed="64"/>
          <bgColor indexed="22"/>
        </patternFill>
      </fill>
      <alignment horizontal="center" vertical="top" textRotation="0" wrapText="1" indent="0" justifyLastLine="0" shrinkToFit="0" readingOrder="2"/>
    </dxf>
    <dxf>
      <font>
        <condense val="0"/>
        <extend val="0"/>
        <color indexed="10"/>
      </font>
    </dxf>
    <dxf>
      <font>
        <b/>
        <i val="0"/>
        <strike val="0"/>
        <condense val="0"/>
        <extend val="0"/>
        <outline val="0"/>
        <shadow val="0"/>
        <u val="none"/>
        <vertAlign val="baseline"/>
        <sz val="5"/>
        <color theme="0" tint="-0.14999847407452621"/>
        <name val="David"/>
        <family val="2"/>
        <scheme val="none"/>
      </font>
      <numFmt numFmtId="3" formatCode="#,##0"/>
      <fill>
        <patternFill patternType="lightUp">
          <fgColor indexed="64"/>
          <bgColor indexed="65"/>
        </patternFill>
      </fill>
      <alignment horizontal="left" vertical="top" textRotation="0" wrapText="1" indent="0" justifyLastLine="0" shrinkToFit="0" readingOrder="0"/>
      <border diagonalUp="0" diagonalDown="0">
        <left style="hair">
          <color indexed="64"/>
        </left>
        <right/>
        <top/>
        <bottom style="thin">
          <color indexed="64"/>
        </bottom>
        <vertical/>
        <horizontal/>
      </border>
    </dxf>
    <dxf>
      <font>
        <b/>
        <i val="0"/>
        <strike val="0"/>
        <condense val="0"/>
        <extend val="0"/>
        <outline val="0"/>
        <shadow val="0"/>
        <u val="none"/>
        <vertAlign val="baseline"/>
        <sz val="5"/>
        <color theme="0" tint="-0.14999847407452621"/>
        <name val="David"/>
        <family val="2"/>
        <scheme val="none"/>
      </font>
      <numFmt numFmtId="3" formatCode="#,##0"/>
      <fill>
        <patternFill patternType="lightUp">
          <fgColor indexed="64"/>
          <bgColor indexed="65"/>
        </patternFill>
      </fill>
      <alignment horizontal="left" vertical="top" textRotation="0" wrapText="1" indent="0" justifyLastLine="0" shrinkToFit="0" readingOrder="0"/>
      <border diagonalUp="0" diagonalDown="0">
        <left style="hair">
          <color indexed="64"/>
        </left>
        <right style="hair">
          <color indexed="64"/>
        </right>
        <top/>
        <bottom style="thin">
          <color indexed="64"/>
        </bottom>
        <vertical/>
        <horizontal/>
      </border>
    </dxf>
    <dxf>
      <font>
        <b/>
        <i val="0"/>
        <strike val="0"/>
        <condense val="0"/>
        <extend val="0"/>
        <outline val="0"/>
        <shadow val="0"/>
        <u val="none"/>
        <vertAlign val="baseline"/>
        <sz val="5"/>
        <color theme="0" tint="-0.14999847407452621"/>
        <name val="David"/>
        <family val="2"/>
        <scheme val="none"/>
      </font>
      <numFmt numFmtId="3" formatCode="#,##0"/>
      <fill>
        <patternFill patternType="lightUp">
          <fgColor indexed="64"/>
          <bgColor indexed="65"/>
        </patternFill>
      </fill>
      <alignment horizontal="left" vertical="top" textRotation="0" wrapText="1" indent="0" justifyLastLine="0" shrinkToFit="0" readingOrder="0"/>
      <border diagonalUp="0" diagonalDown="0">
        <left style="hair">
          <color indexed="64"/>
        </left>
        <right style="hair">
          <color indexed="64"/>
        </right>
        <top/>
        <bottom style="thin">
          <color indexed="64"/>
        </bottom>
        <vertical/>
        <horizontal/>
      </border>
    </dxf>
    <dxf>
      <font>
        <b/>
        <i val="0"/>
        <strike val="0"/>
        <condense val="0"/>
        <extend val="0"/>
        <outline val="0"/>
        <shadow val="0"/>
        <u val="none"/>
        <vertAlign val="baseline"/>
        <sz val="5"/>
        <color theme="0" tint="-0.14999847407452621"/>
        <name val="David"/>
        <family val="2"/>
        <scheme val="none"/>
      </font>
      <numFmt numFmtId="3" formatCode="#,##0"/>
      <fill>
        <patternFill patternType="lightUp">
          <fgColor indexed="64"/>
          <bgColor indexed="65"/>
        </patternFill>
      </fill>
      <alignment horizontal="left" vertical="top" textRotation="0" wrapText="1" indent="0" justifyLastLine="0" shrinkToFit="0" readingOrder="0"/>
      <border diagonalUp="0" diagonalDown="0">
        <left style="hair">
          <color indexed="64"/>
        </left>
        <right style="hair">
          <color indexed="64"/>
        </right>
        <top/>
        <bottom style="thin">
          <color indexed="64"/>
        </bottom>
        <vertical/>
        <horizontal/>
      </border>
    </dxf>
    <dxf>
      <font>
        <b/>
        <i val="0"/>
        <strike val="0"/>
        <condense val="0"/>
        <extend val="0"/>
        <outline val="0"/>
        <shadow val="0"/>
        <u val="none"/>
        <vertAlign val="baseline"/>
        <sz val="5"/>
        <color theme="0" tint="-0.14999847407452621"/>
        <name val="David"/>
        <family val="2"/>
        <scheme val="none"/>
      </font>
      <numFmt numFmtId="3" formatCode="#,##0"/>
      <fill>
        <patternFill patternType="lightUp">
          <fgColor indexed="64"/>
          <bgColor indexed="65"/>
        </patternFill>
      </fill>
      <alignment horizontal="left" vertical="top" textRotation="0" wrapText="1" indent="0" justifyLastLine="0" shrinkToFit="0" readingOrder="0"/>
      <border diagonalUp="0" diagonalDown="0">
        <left style="hair">
          <color indexed="64"/>
        </left>
        <right style="hair">
          <color indexed="64"/>
        </right>
        <top/>
        <bottom style="thin">
          <color indexed="64"/>
        </bottom>
        <vertical/>
        <horizontal/>
      </border>
    </dxf>
    <dxf>
      <font>
        <b/>
        <i val="0"/>
        <strike val="0"/>
        <condense val="0"/>
        <extend val="0"/>
        <outline val="0"/>
        <shadow val="0"/>
        <u val="none"/>
        <vertAlign val="baseline"/>
        <sz val="5"/>
        <color theme="0" tint="-0.14999847407452621"/>
        <name val="David"/>
        <family val="2"/>
        <scheme val="none"/>
      </font>
      <numFmt numFmtId="3" formatCode="#,##0"/>
      <fill>
        <patternFill patternType="lightUp">
          <fgColor indexed="64"/>
          <bgColor indexed="65"/>
        </patternFill>
      </fill>
      <alignment horizontal="left" vertical="top" textRotation="0" wrapText="1" indent="0" justifyLastLine="0" shrinkToFit="0" readingOrder="0"/>
      <border diagonalUp="0" diagonalDown="0">
        <left style="hair">
          <color indexed="64"/>
        </left>
        <right style="hair">
          <color indexed="64"/>
        </right>
        <top/>
        <bottom style="thin">
          <color indexed="64"/>
        </bottom>
        <vertical/>
        <horizontal/>
      </border>
    </dxf>
    <dxf>
      <font>
        <b/>
        <i val="0"/>
        <strike val="0"/>
        <condense val="0"/>
        <extend val="0"/>
        <outline val="0"/>
        <shadow val="0"/>
        <u val="none"/>
        <vertAlign val="baseline"/>
        <sz val="10"/>
        <color rgb="FFFFFFCC"/>
        <name val="David"/>
        <family val="2"/>
        <scheme val="none"/>
      </font>
      <numFmt numFmtId="3" formatCode="#,##0"/>
      <fill>
        <patternFill patternType="solid">
          <fgColor indexed="64"/>
          <bgColor rgb="FFFFFFCC"/>
        </patternFill>
      </fill>
      <alignment horizontal="left" vertical="center" textRotation="0" wrapText="1" indent="0" justifyLastLine="0" shrinkToFit="0" readingOrder="0"/>
      <border diagonalUp="0" diagonalDown="0">
        <left style="thin">
          <color indexed="64"/>
        </left>
        <right style="hair">
          <color indexed="64"/>
        </right>
        <top/>
        <bottom style="thin">
          <color indexed="64"/>
        </bottom>
        <vertical/>
        <horizontal/>
      </border>
      <protection locked="0" hidden="0"/>
    </dxf>
    <dxf>
      <font>
        <b/>
        <i val="0"/>
        <strike val="0"/>
        <condense val="0"/>
        <extend val="0"/>
        <outline val="0"/>
        <shadow val="0"/>
        <u val="none"/>
        <vertAlign val="baseline"/>
        <sz val="5"/>
        <color theme="0" tint="-0.14996795556505021"/>
        <name val="David"/>
        <family val="2"/>
        <scheme val="none"/>
      </font>
      <numFmt numFmtId="3" formatCode="#,##0"/>
      <fill>
        <patternFill patternType="lightUp">
          <fgColor indexed="64"/>
          <bgColor indexed="65"/>
        </patternFill>
      </fill>
      <alignment horizontal="left" vertical="top" textRotation="0" wrapText="1" indent="0" justifyLastLine="0" shrinkToFit="0" readingOrder="0"/>
      <border diagonalUp="0" diagonalDown="0">
        <left style="hair">
          <color indexed="64"/>
        </left>
        <right style="hair">
          <color indexed="64"/>
        </right>
        <top/>
        <bottom style="thin">
          <color indexed="64"/>
        </bottom>
        <vertical/>
        <horizontal/>
      </border>
    </dxf>
    <dxf>
      <font>
        <b/>
        <i val="0"/>
        <strike val="0"/>
        <condense val="0"/>
        <extend val="0"/>
        <outline val="0"/>
        <shadow val="0"/>
        <u val="none"/>
        <vertAlign val="baseline"/>
        <sz val="5"/>
        <color theme="0" tint="-0.14996795556505021"/>
        <name val="David"/>
        <family val="2"/>
        <scheme val="none"/>
      </font>
      <numFmt numFmtId="3" formatCode="#,##0"/>
      <fill>
        <patternFill patternType="lightUp">
          <fgColor indexed="64"/>
          <bgColor indexed="65"/>
        </patternFill>
      </fill>
      <alignment horizontal="left" vertical="top" textRotation="0" wrapText="1" indent="0" justifyLastLine="0" shrinkToFit="0" readingOrder="0"/>
      <border diagonalUp="0" diagonalDown="0">
        <left style="hair">
          <color indexed="64"/>
        </left>
        <right style="hair">
          <color indexed="64"/>
        </right>
        <top/>
        <bottom style="thin">
          <color indexed="64"/>
        </bottom>
        <vertical/>
        <horizontal/>
      </border>
    </dxf>
    <dxf>
      <font>
        <b/>
        <i val="0"/>
        <strike val="0"/>
        <condense val="0"/>
        <extend val="0"/>
        <outline val="0"/>
        <shadow val="0"/>
        <u val="none"/>
        <vertAlign val="baseline"/>
        <sz val="5"/>
        <color theme="0" tint="-0.14996795556505021"/>
        <name val="David"/>
        <family val="2"/>
        <scheme val="none"/>
      </font>
      <numFmt numFmtId="3" formatCode="#,##0"/>
      <fill>
        <patternFill patternType="lightUp">
          <fgColor indexed="64"/>
          <bgColor indexed="65"/>
        </patternFill>
      </fill>
      <alignment horizontal="left" vertical="top" textRotation="0" wrapText="1" indent="0" justifyLastLine="0" shrinkToFit="0" readingOrder="0"/>
      <border diagonalUp="0" diagonalDown="0">
        <left style="hair">
          <color indexed="64"/>
        </left>
        <right style="hair">
          <color indexed="64"/>
        </right>
        <top/>
        <bottom style="thin">
          <color indexed="64"/>
        </bottom>
        <vertical/>
        <horizontal/>
      </border>
    </dxf>
    <dxf>
      <font>
        <b/>
        <i val="0"/>
        <strike val="0"/>
        <condense val="0"/>
        <extend val="0"/>
        <outline val="0"/>
        <shadow val="0"/>
        <u val="none"/>
        <vertAlign val="baseline"/>
        <sz val="5"/>
        <color theme="0" tint="-0.14996795556505021"/>
        <name val="David"/>
        <family val="2"/>
        <scheme val="none"/>
      </font>
      <numFmt numFmtId="3" formatCode="#,##0"/>
      <fill>
        <patternFill patternType="lightUp">
          <fgColor indexed="64"/>
          <bgColor indexed="65"/>
        </patternFill>
      </fill>
      <alignment horizontal="left" vertical="top" textRotation="0" wrapText="1" indent="0" justifyLastLine="0" shrinkToFit="0" readingOrder="0"/>
      <border diagonalUp="0" diagonalDown="0">
        <left style="hair">
          <color indexed="64"/>
        </left>
        <right style="hair">
          <color indexed="64"/>
        </right>
        <top/>
        <bottom style="thin">
          <color indexed="64"/>
        </bottom>
        <vertical/>
        <horizontal/>
      </border>
    </dxf>
    <dxf>
      <font>
        <b/>
        <i val="0"/>
        <strike val="0"/>
        <condense val="0"/>
        <extend val="0"/>
        <outline val="0"/>
        <shadow val="0"/>
        <u val="none"/>
        <vertAlign val="baseline"/>
        <sz val="10"/>
        <color auto="1"/>
        <name val="David"/>
        <family val="2"/>
        <scheme val="none"/>
      </font>
      <numFmt numFmtId="3" formatCode="#,##0"/>
      <fill>
        <patternFill patternType="solid">
          <fgColor indexed="64"/>
          <bgColor indexed="26"/>
        </patternFill>
      </fill>
      <alignment horizontal="left" vertical="center" textRotation="0" wrapText="1" indent="0" justifyLastLine="0" shrinkToFit="0" readingOrder="0"/>
      <border diagonalUp="0" diagonalDown="0">
        <left style="thin">
          <color indexed="64"/>
        </left>
        <right style="hair">
          <color indexed="64"/>
        </right>
        <top/>
        <bottom style="thin">
          <color indexed="64"/>
        </bottom>
        <vertical/>
        <horizontal/>
      </border>
      <protection locked="0" hidden="0"/>
    </dxf>
    <dxf>
      <font>
        <b val="0"/>
        <i val="0"/>
        <strike val="0"/>
        <condense val="0"/>
        <extend val="0"/>
        <outline val="0"/>
        <shadow val="0"/>
        <u val="none"/>
        <vertAlign val="baseline"/>
        <sz val="10"/>
        <color auto="1"/>
        <name val="David"/>
        <family val="2"/>
        <scheme val="none"/>
      </font>
      <fill>
        <patternFill patternType="solid">
          <fgColor indexed="64"/>
          <bgColor indexed="26"/>
        </patternFill>
      </fill>
      <alignment horizontal="right" vertical="center" textRotation="0" wrapText="1" indent="0" justifyLastLine="0" shrinkToFit="0" readingOrder="0"/>
      <border diagonalUp="0" diagonalDown="0">
        <left style="thin">
          <color indexed="64"/>
        </left>
        <right style="thin">
          <color indexed="64"/>
        </right>
        <top/>
        <bottom style="thin">
          <color indexed="64"/>
        </bottom>
        <vertical/>
        <horizontal/>
      </border>
    </dxf>
    <dxf>
      <font>
        <b val="0"/>
        <i val="0"/>
        <strike val="0"/>
        <condense val="0"/>
        <extend val="0"/>
        <outline val="0"/>
        <shadow val="0"/>
        <u val="none"/>
        <vertAlign val="baseline"/>
        <sz val="10"/>
        <color auto="1"/>
        <name val="David"/>
        <family val="2"/>
        <scheme val="none"/>
      </font>
      <alignment horizontal="general"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border outline="0">
        <right style="thin">
          <color indexed="64"/>
        </right>
        <bottom style="thin">
          <color indexed="64"/>
        </bottom>
      </border>
    </dxf>
    <dxf>
      <font>
        <b/>
        <i val="0"/>
        <strike val="0"/>
        <condense val="0"/>
        <extend val="0"/>
        <outline val="0"/>
        <shadow val="0"/>
        <u val="none"/>
        <vertAlign val="baseline"/>
        <sz val="5"/>
        <color theme="0" tint="-0.14999847407452621"/>
        <name val="David"/>
        <family val="2"/>
        <scheme val="none"/>
      </font>
      <fill>
        <patternFill patternType="lightUp">
          <fgColor indexed="64"/>
          <bgColor indexed="65"/>
        </patternFill>
      </fill>
      <alignment horizontal="left" vertical="top" textRotation="0" wrapText="1" indent="0" justifyLastLine="0" shrinkToFit="0" readingOrder="0"/>
    </dxf>
    <dxf>
      <font>
        <b/>
        <i val="0"/>
        <strike val="0"/>
        <condense val="0"/>
        <extend val="0"/>
        <outline val="0"/>
        <shadow val="0"/>
        <u val="none"/>
        <vertAlign val="baseline"/>
        <sz val="10"/>
        <color auto="1"/>
        <name val="David"/>
        <family val="2"/>
        <scheme val="none"/>
      </font>
      <fill>
        <patternFill patternType="solid">
          <fgColor indexed="64"/>
          <bgColor indexed="22"/>
        </patternFill>
      </fill>
      <alignment horizontal="center" vertical="top" textRotation="0" wrapText="1" indent="0" justifyLastLine="0" shrinkToFit="0" readingOrder="2"/>
    </dxf>
    <dxf>
      <font>
        <condense val="0"/>
        <extend val="0"/>
        <color indexed="10"/>
      </font>
    </dxf>
  </dxfs>
  <tableStyles count="0" defaultTableStyle="TableStyleMedium2" defaultPivotStyle="PivotStyleLight16"/>
  <colors>
    <mruColors>
      <color rgb="FFC0C0C0"/>
      <color rgb="FFFFFFCC"/>
      <color rgb="FF000000"/>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16</xdr:col>
      <xdr:colOff>9525</xdr:colOff>
      <xdr:row>0</xdr:row>
      <xdr:rowOff>0</xdr:rowOff>
    </xdr:from>
    <xdr:to>
      <xdr:col>16</xdr:col>
      <xdr:colOff>442342</xdr:colOff>
      <xdr:row>1</xdr:row>
      <xdr:rowOff>196216</xdr:rowOff>
    </xdr:to>
    <xdr:pic>
      <xdr:nvPicPr>
        <xdr:cNvPr id="2" name="תמונה 1" descr="מסמך נגיש">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978795383" y="0"/>
          <a:ext cx="432817" cy="43434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Z:\&#1512;&#1490;&#1493;&#1500;&#1510;&#1497;&#1492;\&#1488;&#1505;&#1493;&#1507;%20&#1502;&#1497;&#1491;&#1506;%20&#1505;&#1496;&#1496;&#1497;&#1505;&#1496;&#1497;%20-%20&#1511;&#1512;&#1503;\netunim_520027954_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הסבר למילוי"/>
      <sheetName val="הוראות"/>
      <sheetName val="רשימת גופים"/>
      <sheetName val="כללי א1"/>
      <sheetName val="כללי ג1"/>
      <sheetName val=" בריאות א2"/>
      <sheetName val="  בריאות ג2"/>
      <sheetName val=" פנסיוני א3"/>
      <sheetName val=" פנסיוני ג3"/>
      <sheetName val="נספח א4 - G"/>
      <sheetName val="נספח א4 - P"/>
      <sheetName val="נספח א4 - B"/>
      <sheetName val="נספח א5 - G"/>
      <sheetName val="נספח א5 - P"/>
      <sheetName val="נספח א5 - B"/>
      <sheetName val="כללי ב1"/>
      <sheetName val="  בריאות ב2"/>
      <sheetName val=" פנסיוני ב3"/>
      <sheetName val="נספח ב4 - G"/>
      <sheetName val="נספח ב4 - P"/>
      <sheetName val="נספח ב4 - B"/>
      <sheetName val="נספח ב5 - G"/>
      <sheetName val="נספח ב5 - P"/>
      <sheetName val="נספח ב5 - B"/>
      <sheetName val="ג-דוגמה"/>
    </sheetNames>
    <sheetDataSet>
      <sheetData sheetId="0"/>
      <sheetData sheetId="1">
        <row r="13">
          <cell r="B13" t="str">
            <v>השתלמות אקדמאים במחר</v>
          </cell>
          <cell r="F13">
            <v>2022</v>
          </cell>
          <cell r="Z13" t="str">
            <v xml:space="preserve">הנתונים ביחידות בודדות לשנת </v>
          </cell>
        </row>
        <row r="21">
          <cell r="B21" t="str">
            <v>נספח א4 - מספרי בקשות למשיכת כספים או לקבלת קצבת זקנה (גמל)</v>
          </cell>
        </row>
        <row r="24">
          <cell r="B24" t="str">
            <v>נספח א5 - מספרי בקשות להעברת כספים בין קופות גמל או בין מסלולי השקעה (גמל)</v>
          </cell>
        </row>
        <row r="30">
          <cell r="B30" t="str">
            <v>נספח ב4 - מדדי בקשות למשיכת כספים או לקבלת קצבת זקנה (גמל)</v>
          </cell>
        </row>
        <row r="33">
          <cell r="B33" t="str">
            <v>נספח ב5 - מדדי בקשות להעברת כספים בין קופות גמל או בין מסלולי השקעה (גמל)</v>
          </cell>
        </row>
      </sheetData>
      <sheetData sheetId="2"/>
      <sheetData sheetId="3"/>
      <sheetData sheetId="4"/>
      <sheetData sheetId="5"/>
      <sheetData sheetId="6"/>
      <sheetData sheetId="7"/>
      <sheetData sheetId="8"/>
      <sheetData sheetId="9">
        <row r="14">
          <cell r="K14">
            <v>0</v>
          </cell>
          <cell r="L14"/>
          <cell r="M14"/>
          <cell r="N14"/>
          <cell r="O14"/>
          <cell r="P14"/>
          <cell r="Q14"/>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275AFE7A-D7EB-4FB2-93F2-BAF2885C2FF7}" name="טבלה3" displayName="טבלה3" ref="B9:Q15" totalsRowShown="0" headerRowDxfId="47" dataDxfId="46" tableBorderDxfId="45" headerRowCellStyle="Normal 2" dataCellStyle="Normal 2">
  <autoFilter ref="B9:Q15" xr:uid="{275AFE7A-D7EB-4FB2-93F2-BAF2885C2FF7}"/>
  <tableColumns count="16">
    <tableColumn id="1" xr3:uid="{0F4836F8-A285-4641-B1A3-07D99B3DED35}" name="סעיף" dataDxfId="44" dataCellStyle="Normal 2"/>
    <tableColumn id="2" xr3:uid="{CDC1106F-A580-4B12-B34A-850D7A7781A5}" name="מספרי הבקשות (בערכים)" dataDxfId="43" dataCellStyle="Normal 2"/>
    <tableColumn id="3" xr3:uid="{75001B43-F9B0-41A8-A750-61DCA27E0EF9}" name="משך זמן הטיפול בבקשות למשיכת כספים בסכום חד פעמי_x000a_מספר הבקשות הכולל (1)" dataDxfId="42" dataCellStyle="Normal 2"/>
    <tableColumn id="4" xr3:uid="{601FF1E5-F9D1-4B3D-B074-28472F36A827}" name="משך זמן הטיפול בבקשות למשיכת כספים בסכום חד פעמי_x000a_עד 5 ימים (2)" dataDxfId="41" dataCellStyle="Normal 2"/>
    <tableColumn id="5" xr3:uid="{8B4DBB06-4F04-47B9-A437-8907903D1DA8}" name="משך זמן הטיפול בבקשות למשיכת כספים בסכום חד פעמי6-10 ימים (3)" dataDxfId="40" dataCellStyle="Normal 2"/>
    <tableColumn id="6" xr3:uid="{78F5C4C0-0B7A-473D-9BAE-0E07E9C6ACA4}" name="משך זמן הטיפול בבקשות למשיכת כספים בסכום חד פעמי11-15 ימים (4)" dataDxfId="39" dataCellStyle="Normal 2"/>
    <tableColumn id="7" xr3:uid="{E4E3268C-9475-4DC1-BF4B-53D18066BF45}" name="משך זמן הטיפול בבקשות למשיכת כספים בסכום חד פעמי16-20 ימים (5)" dataDxfId="38" dataCellStyle="Normal 2"/>
    <tableColumn id="8" xr3:uid="{3B2EAD8D-E611-41DF-8EDE-5670B18A2D16}" name="משך זמן הטיפול בבקשות למשיכת כספים בסכום חד פעמי21-30 ימים (6)"/>
    <tableColumn id="9" xr3:uid="{19D8E197-20A7-4714-8A4D-A0ACB1C6FE19}" name="משך זמן הטיפול בבקשות למשיכת כספים בסכום חד פעמי31 ימים ומעלה (7)"/>
    <tableColumn id="10" xr3:uid="{44C5E2C9-FF80-405A-92A9-21C85178047B}" name="משך זמן הטיפול בבקשות למשיכת כספים בסכום חד פעמימספר הבקשות הכולל (1)2" dataDxfId="37" dataCellStyle="Normal 2"/>
    <tableColumn id="11" xr3:uid="{13062E47-382E-493E-873B-822ADB65D40E}" name="משך זמן הטיפול בבקשות למשיכת כספים בסכום חד פעמיעד 5 ימים (9)" dataDxfId="36" dataCellStyle="Normal 2"/>
    <tableColumn id="12" xr3:uid="{4D736098-4F52-4A3C-A7CE-7EF726357ED9}" name="משך זמן הטיפול בבקשות למשיכת כספים בסכום חד פעמי6-10 ימים (10)" dataDxfId="35" dataCellStyle="Normal 2"/>
    <tableColumn id="13" xr3:uid="{EF993C9D-59C4-4CEF-AB95-EA9380E6D06C}" name="משך זמן הטיפול בבקשות למשיכת כספים בסכום חד פעמי11-20 ימים (11)" dataDxfId="34" dataCellStyle="Normal 2"/>
    <tableColumn id="14" xr3:uid="{1D5703A8-2CF7-45E5-8A98-6D0CD7E0017F}" name="משך זמן הטיפול בבקשות למשיכת כספים בסכום חד פעמי21-30 ימים (12)" dataDxfId="33" dataCellStyle="Normal 2"/>
    <tableColumn id="15" xr3:uid="{6DED472A-213F-47B9-A422-8DD421F982B9}" name="משך זמן הטיפול בבקשות למשיכת כספים בסכום חד פעמי31-40 ימים (13)" dataDxfId="32" dataCellStyle="Normal 2"/>
    <tableColumn id="16" xr3:uid="{659BC5F6-66AA-417E-BF4B-3E0B8E30CC0B}" name="משך זמן הטיפול בבקשות למשיכת כספים בסכום חד פעמי41 ימים ומעלה (14)" dataDxfId="31" dataCellStyle="Normal 2"/>
  </tableColumns>
  <tableStyleInfo name="TableStyleMedium2" showFirstColumn="0" showLastColumn="0" showRowStripes="1" showColumnStripes="0"/>
  <extLst>
    <ext xmlns:x14="http://schemas.microsoft.com/office/spreadsheetml/2009/9/main" uri="{504A1905-F514-4f6f-8877-14C23A59335A}">
      <x14:table altTextSummary="בקשה למשיכת כספים או לקבלת קצבת זקנה"/>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טבלה1" displayName="טבלה1" ref="B9:X15" totalsRowShown="0" headerRowDxfId="29" dataDxfId="28" tableBorderDxfId="27" headerRowCellStyle="Normal 2" dataCellStyle="Normal 2">
  <autoFilter ref="B9:X15" xr:uid="{00000000-0009-0000-0100-000001000000}"/>
  <tableColumns count="23">
    <tableColumn id="1" xr3:uid="{00000000-0010-0000-0000-000001000000}" name="תא ריק" dataDxfId="26" dataCellStyle="Normal 2"/>
    <tableColumn id="2" xr3:uid="{00000000-0010-0000-0000-000002000000}" name="מספרי הבקשות (בערכים)" dataDxfId="25" dataCellStyle="Normal 2"/>
    <tableColumn id="3" xr3:uid="{00000000-0010-0000-0000-000003000000}" name="משך זמן הטיפול בבקשות להעברת כספים מהגוף המוסדימספר הבקשות הכולל (1)" dataDxfId="24" dataCellStyle="Normal 2"/>
    <tableColumn id="4" xr3:uid="{00000000-0010-0000-0000-000004000000}" name="משך זמן הטיפול בבקשות להעברת כספים מהגוף המוסדיעד 5 ימים (2)" dataDxfId="23" dataCellStyle="Normal 2"/>
    <tableColumn id="5" xr3:uid="{00000000-0010-0000-0000-000005000000}" name="משך זמן הטיפול בבקשות להעברת כספים מהגוף המוסדי6-15 ימים (3)" dataDxfId="22" dataCellStyle="Normal 2"/>
    <tableColumn id="6" xr3:uid="{00000000-0010-0000-0000-000006000000}" name="משך זמן הטיפול בבקשות להעברת כספים מהגוף המוסדי16-25 ימים (4)" dataDxfId="21" dataCellStyle="Normal 2"/>
    <tableColumn id="7" xr3:uid="{00000000-0010-0000-0000-000007000000}" name="משך זמן הטיפול בבקשות להעברת כספים מהגוף המוסדי26-35 ימים (5)" dataDxfId="20" dataCellStyle="Normal 2"/>
    <tableColumn id="8" xr3:uid="{00000000-0010-0000-0000-000008000000}" name="משך זמן הטיפול בבקשות להעברת כספים מהגוף המוסדי36-45 ימים (6)" dataDxfId="19" dataCellStyle="Normal 2"/>
    <tableColumn id="9" xr3:uid="{00000000-0010-0000-0000-000009000000}" name="משך זמן הטיפול בבקשות להעברת כספים מהגוף המוסדי46 ימים ומעלה (7)" dataDxfId="18" dataCellStyle="Normal 2"/>
    <tableColumn id="10" xr3:uid="{00000000-0010-0000-0000-00000A000000}" name="משך זמן הטיפול בבקשות להעברת כספים אל הגוף המוסדימספר הבקשות הכולל (8)" dataDxfId="17" dataCellStyle="Normal 2"/>
    <tableColumn id="11" xr3:uid="{00000000-0010-0000-0000-00000B000000}" name="משך זמן הטיפול בבקשות להעברת כספים אל הגוף המוסדיעד 3 ימים (9)" dataDxfId="16" dataCellStyle="Normal 2"/>
    <tableColumn id="12" xr3:uid="{00000000-0010-0000-0000-00000C000000}" name="משך זמן הטיפול בבקשות להעברת כספים אל הגוף המוסדי4-5 ימים (10)" dataDxfId="15" dataCellStyle="Normal 2"/>
    <tableColumn id="13" xr3:uid="{00000000-0010-0000-0000-00000D000000}" name="משך זמן הטיפול בבקשות להעברת כספים אל הגוף המוסדי6-10 ימים (11)" dataDxfId="14" dataCellStyle="Normal 2"/>
    <tableColumn id="14" xr3:uid="{00000000-0010-0000-0000-00000E000000}" name="משך זמן הטיפול בבקשות להעברת כספים אל הגוף המוסדי11-15 ימים (12)" dataDxfId="13" dataCellStyle="Normal 2"/>
    <tableColumn id="15" xr3:uid="{00000000-0010-0000-0000-00000F000000}" name="משך זמן הטיפול בבקשות להעברת כספים אל הגוף המוסדי16-20 ימים (13)" dataDxfId="12" dataCellStyle="Normal 2"/>
    <tableColumn id="16" xr3:uid="{00000000-0010-0000-0000-000010000000}" name="משך זמן הטיפול בבקשות להעברת כספים אל הגוף המוסדי21 ימים ומעלה (14)" dataDxfId="11" dataCellStyle="Normal 2"/>
    <tableColumn id="17" xr3:uid="{00000000-0010-0000-0000-000011000000}" name="משך זמן הטיפול בבקשות להעברת כספים בין מסלולי השקעה מספר הבקשות הכולל (15)" dataDxfId="10" dataCellStyle="Normal 2"/>
    <tableColumn id="18" xr3:uid="{00000000-0010-0000-0000-000012000000}" name="משך זמן הטיפול בבקשות להעברת כספים בין מסלולי השקעה עד 3 ימים (16)" dataDxfId="9" dataCellStyle="Normal 2"/>
    <tableColumn id="19" xr3:uid="{00000000-0010-0000-0000-000013000000}" name="משך זמן הטיפול בבקשות להעברת כספים בין מסלולי השקעה 4-5 ימים (17)" dataDxfId="8" dataCellStyle="Normal 2"/>
    <tableColumn id="20" xr3:uid="{00000000-0010-0000-0000-000014000000}" name="משך זמן הטיפול בבקשות להעברת כספים בין מסלולי השקעה 6-10 ימים (18)" dataDxfId="7" dataCellStyle="Normal 2"/>
    <tableColumn id="21" xr3:uid="{00000000-0010-0000-0000-000015000000}" name="משך זמן הטיפול בבקשות להעברת כספים בין מסלולי השקעה 11-15 ימים (19)" dataDxfId="6" dataCellStyle="Normal 2"/>
    <tableColumn id="22" xr3:uid="{00000000-0010-0000-0000-000016000000}" name="משך זמן הטיפול בבקשות להעברת כספים בין מסלולי השקעה 16-20 ימים (20)" dataDxfId="5" dataCellStyle="Normal 2"/>
    <tableColumn id="23" xr3:uid="{00000000-0010-0000-0000-000017000000}" name="משך זמן הטיפול בבקשות להעברת כספים בין מסלולי השקעה 21 ימים ומעלה (21)" dataDxfId="4" dataCellStyle="Normal 2"/>
  </tableColumns>
  <tableStyleInfo name="TableStyleMedium2" showFirstColumn="0" showLastColumn="0" showRowStripes="1" showColumnStripes="0"/>
  <extLst>
    <ext xmlns:x14="http://schemas.microsoft.com/office/spreadsheetml/2009/9/main" uri="{504A1905-F514-4f6f-8877-14C23A59335A}">
      <x14:table altTextSummary="בקשות להעברת כספים בין קופות גמל או בין מסלולי השקעה"/>
    </ext>
  </extLst>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31B08959-FD03-4DBE-9E21-CE330BC0DC2C}" name="טבלה5" displayName="טבלה5" ref="B8:P10" totalsRowShown="0" headerRowDxfId="3" tableBorderDxfId="2" headerRowCellStyle="Normal 2">
  <autoFilter ref="B8:P10" xr:uid="{31B08959-FD03-4DBE-9E21-CE330BC0DC2C}"/>
  <tableColumns count="15">
    <tableColumn id="1" xr3:uid="{D81CACDF-6C87-4600-BEA6-BF043D08709E}" name="מדדי הבקשות_x000a_(אחוזים)"/>
    <tableColumn id="2" xr3:uid="{096068D7-8480-4FB8-A1F5-93ABC02F38CF}" name="משך זמן הטיפול בבקשות למשיכת כספים בסכום חד-פעמיסה&quot;כ (1)"/>
    <tableColumn id="3" xr3:uid="{CC87D0DF-BA15-4A88-B875-0D695EF85796}" name="משך זמן הטיפול בבקשות למשיכת כספים בסכום חד-פעמיעד 5 ימים (2)"/>
    <tableColumn id="4" xr3:uid="{2A074B68-DEEB-420F-89BE-FABE0727D007}" name="משך זמן הטיפול בבקשות למשיכת כספים בסכום חד-פעמי6-10 ימים (3)"/>
    <tableColumn id="5" xr3:uid="{CDDAE447-83E4-4DC0-A47D-4B699186C432}" name="משך זמן הטיפול בבקשות למשיכת כספים בסכום חד-פעמי11-15 ימים (4)"/>
    <tableColumn id="6" xr3:uid="{B83108D7-BA85-4CBE-A4EE-2018E2951BA0}" name="משך זמן הטיפול בבקשות למשיכת כספים בסכום חד-פעמי16-20 ימים (5)"/>
    <tableColumn id="7" xr3:uid="{6D1AADB3-154C-4DC5-AD22-DDF5AE316B08}" name="משך זמן הטיפול בבקשות למשיכת כספים בסכום חד-פעמי21-30 ימים (6)"/>
    <tableColumn id="8" xr3:uid="{E69118E7-ADD9-4A6B-A221-371DF5B4E742}" name="משך זמן הטיפול בבקשות למשיכת כספים בסכום חד-פעמי31 ימים ומעלה (7)"/>
    <tableColumn id="9" xr3:uid="{2EE274C0-EE9A-4879-8CCF-F28B5A0ADA70}" name="משך זמן הטיפול בבקשות לקבלת קצבת זקנהסה&quot;כ (1)2">
      <calculatedColumnFormula>IF('[1]נספח א4 - G'!$K$14=0,"",'[1]נספח א4 - G'!K13/'[1]נספח א4 - G'!$K$14)</calculatedColumnFormula>
    </tableColumn>
    <tableColumn id="10" xr3:uid="{C5E5ACDE-5D85-4A0F-8BB5-F434D2488CE7}" name="משך זמן הטיפול בבקשות לקבלת קצבת זקנהעד 5 ימים (9)">
      <calculatedColumnFormula>IF('[1]נספח א4 - G'!$K$14=0,"",'[1]נספח א4 - G'!L13/'[1]נספח א4 - G'!$K$14)</calculatedColumnFormula>
    </tableColumn>
    <tableColumn id="11" xr3:uid="{A7587690-559F-4066-B0E9-9466FD82ED17}" name="משך זמן הטיפול בבקשות לקבלת קצבת זקנה6-10 ימים (10)">
      <calculatedColumnFormula>IF('[1]נספח א4 - G'!$K$14=0,"",'[1]נספח א4 - G'!M13/'[1]נספח א4 - G'!$K$14)</calculatedColumnFormula>
    </tableColumn>
    <tableColumn id="12" xr3:uid="{C50A5356-AF83-4894-9669-A69348CDB360}" name="משך זמן הטיפול בבקשות לקבלת קצבת זקנה11-20 ימים (11)">
      <calculatedColumnFormula>IF('[1]נספח א4 - G'!$K$14=0,"",'[1]נספח א4 - G'!N13/'[1]נספח א4 - G'!$K$14)</calculatedColumnFormula>
    </tableColumn>
    <tableColumn id="13" xr3:uid="{6AC6C4DF-A473-4F27-B9FF-CBC6CF1D7A5F}" name="משך זמן הטיפול בבקשות לקבלת קצבת זקנה21-30 ימים (12)">
      <calculatedColumnFormula>IF('[1]נספח א4 - G'!$K$14=0,"",'[1]נספח א4 - G'!O13/'[1]נספח א4 - G'!$K$14)</calculatedColumnFormula>
    </tableColumn>
    <tableColumn id="14" xr3:uid="{1FE0B7A8-D464-4E20-A841-E3C70D71D426}" name="משך זמן הטיפול בבקשות לקבלת קצבת זקנה31-40 ימים (13)">
      <calculatedColumnFormula>IF('[1]נספח א4 - G'!$K$14=0,"",'[1]נספח א4 - G'!P13/'[1]נספח א4 - G'!$K$14)</calculatedColumnFormula>
    </tableColumn>
    <tableColumn id="15" xr3:uid="{B58FD45C-73AA-42DD-AA3B-F2804AAC0DDB}" name="משך זמן הטיפול בבקשות לקבלת קצבת זקנה _x000a_ 41 ימים ומעלה (14)">
      <calculatedColumnFormula>IF('[1]נספח א4 - G'!$K$14=0,"",'[1]נספח א4 - G'!Q13/'[1]נספח א4 - G'!$K$14)</calculatedColumnFormula>
    </tableColumn>
  </tableColumns>
  <tableStyleInfo name="TableStyleMedium2" showFirstColumn="0" showLastColumn="0" showRowStripes="1" showColumnStripes="0"/>
  <extLst>
    <ext xmlns:x14="http://schemas.microsoft.com/office/spreadsheetml/2009/9/main" uri="{504A1905-F514-4f6f-8877-14C23A59335A}">
      <x14:table altTextSummary="בקשות למשיכת כספים או לקבלת קצבת זקנה"/>
    </ext>
  </extLst>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טבלה4" displayName="טבלה4" ref="B8:W10" totalsRowShown="0" headerRowDxfId="1" tableBorderDxfId="0" headerRowCellStyle="Normal 2">
  <autoFilter ref="B8:W10" xr:uid="{00000000-0009-0000-0100-000004000000}"/>
  <tableColumns count="22">
    <tableColumn id="1" xr3:uid="{00000000-0010-0000-0100-000001000000}" name="מדדי הבקשות_x000a_(אחוזים)"/>
    <tableColumn id="2" xr3:uid="{00000000-0010-0000-0100-000002000000}" name="משך זמן הטיפול בבקשות להעברת כספים מהגוף המוסדיסה&quot;כ (1)"/>
    <tableColumn id="3" xr3:uid="{00000000-0010-0000-0100-000003000000}" name="משך זמן הטיפול בבקשות להעברת כספים מהגוף המוסדיעד 5 ימים (2)"/>
    <tableColumn id="4" xr3:uid="{00000000-0010-0000-0100-000004000000}" name="משך זמן הטיפול בבקשות להעברת כספים מהגוף המוסדי6-15 ימים (3)"/>
    <tableColumn id="5" xr3:uid="{00000000-0010-0000-0100-000005000000}" name="משך זמן הטיפול בבקשות להעברת כספים מהגוף המוסדי16-25 ימים (4)"/>
    <tableColumn id="6" xr3:uid="{00000000-0010-0000-0100-000006000000}" name="משך זמן הטיפול בבקשות להעברת כספים מהגוף המוסדי26-35 ימים (5)"/>
    <tableColumn id="7" xr3:uid="{00000000-0010-0000-0100-000007000000}" name="משך זמן הטיפול בבקשות להעברת כספים מהגוף המוסדי36-45 ימים (6)"/>
    <tableColumn id="8" xr3:uid="{00000000-0010-0000-0100-000008000000}" name="משך זמן הטיפול בבקשות להעברת כספים מהגוף המוסדי46 ימים ומעלה (7)"/>
    <tableColumn id="9" xr3:uid="{00000000-0010-0000-0100-000009000000}" name="משך זמן הטיפול בבקשות להעברת כספים  אל הגוף המוסדיסה&quot;כ (8)"/>
    <tableColumn id="10" xr3:uid="{00000000-0010-0000-0100-00000A000000}" name="משך זמן הטיפול בבקשות להעברת כספים  אל הגוף המוסדיעד 3 ימים (9)"/>
    <tableColumn id="11" xr3:uid="{00000000-0010-0000-0100-00000B000000}" name="משך זמן הטיפול בבקשות להעברת כספים  אל הגוף המוסדי4-5 ימים (10)"/>
    <tableColumn id="12" xr3:uid="{00000000-0010-0000-0100-00000C000000}" name="משך זמן הטיפול בבקשות להעברת כספים  אל הגוף המוסדי6-10 ימים (11)"/>
    <tableColumn id="13" xr3:uid="{00000000-0010-0000-0100-00000D000000}" name="משך זמן הטיפול בבקשות להעברת כספים  אל הגוף המוסדי11-15 ימים (12)"/>
    <tableColumn id="14" xr3:uid="{00000000-0010-0000-0100-00000E000000}" name="משך זמן הטיפול בבקשות להעברת כספים  אל הגוף המוסדי16-20 ימים (13)"/>
    <tableColumn id="15" xr3:uid="{00000000-0010-0000-0100-00000F000000}" name="משך זמן הטיפול בבקשות להעברת כספים  אל הגוף המוסדי21 ימים ומעלה (14)"/>
    <tableColumn id="16" xr3:uid="{00000000-0010-0000-0100-000010000000}" name="משך זמן הטיפול בבקשות להעברת כספים בין מסלולי השקעה סה&quot;כ (15)"/>
    <tableColumn id="17" xr3:uid="{00000000-0010-0000-0100-000011000000}" name="משך זמן הטיפול בבקשות להעברת כספים בין מסלולי השקעה עד 3 ימים (16)"/>
    <tableColumn id="18" xr3:uid="{00000000-0010-0000-0100-000012000000}" name="משך זמן הטיפול בבקשות להעברת כספים בין מסלולי השקעה 4-5 ימים (17)"/>
    <tableColumn id="19" xr3:uid="{00000000-0010-0000-0100-000013000000}" name="משך זמן הטיפול בבקשות להעברת כספים בין מסלולי השקעה 6-10 ימים (18)"/>
    <tableColumn id="20" xr3:uid="{00000000-0010-0000-0100-000014000000}" name="משך זמן הטיפול בבקשות להעברת כספים בין מסלולי השקעה 11-15 ימים (19)"/>
    <tableColumn id="21" xr3:uid="{00000000-0010-0000-0100-000015000000}" name="משך זמן הטיפול בבקשות להעברת כספים בין מסלולי השקעה 16-20 ימים (20)"/>
    <tableColumn id="22" xr3:uid="{00000000-0010-0000-0100-000016000000}" name="משך זמן הטיפול בבקשות להעברת כספים בין מסלולי השקעה_x000a_21 ימים ומעלה (21)"/>
  </tableColumns>
  <tableStyleInfo name="TableStyleMedium2" showFirstColumn="0" showLastColumn="0" showRowStripes="1" showColumnStripes="0"/>
  <extLst>
    <ext xmlns:x14="http://schemas.microsoft.com/office/spreadsheetml/2009/9/main" uri="{504A1905-F514-4f6f-8877-14C23A59335A}">
      <x14:table altTextSummary="בקשות להעברת כספים בין קופות גמל או בין מסלולי השקעה "/>
    </ext>
  </extLst>
</table>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table" Target="../tables/table3.xml"/></Relationships>
</file>

<file path=xl/worksheets/_rels/sheet4.xml.rels><?xml version="1.0" encoding="UTF-8" standalone="yes"?>
<Relationships xmlns="http://schemas.openxmlformats.org/package/2006/relationships"><Relationship Id="rId1" Type="http://schemas.openxmlformats.org/officeDocument/2006/relationships/table" Target="../tables/table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22"/>
  <sheetViews>
    <sheetView rightToLeft="1" tabSelected="1" topLeftCell="B1" workbookViewId="0">
      <selection activeCell="B16" sqref="B16:Q16"/>
    </sheetView>
  </sheetViews>
  <sheetFormatPr defaultColWidth="8" defaultRowHeight="12.75" x14ac:dyDescent="0.2"/>
  <cols>
    <col min="1" max="1" width="1.625" style="1" hidden="1" customWidth="1"/>
    <col min="2" max="2" width="4.5" style="1" customWidth="1"/>
    <col min="3" max="3" width="12.625" style="1" customWidth="1"/>
    <col min="4" max="4" width="6.625" style="1" customWidth="1"/>
    <col min="5" max="10" width="6.125" style="1" customWidth="1"/>
    <col min="11" max="11" width="6.625" style="1" customWidth="1"/>
    <col min="12" max="17" width="6.125" style="1" customWidth="1"/>
    <col min="18" max="18" width="27" style="1" customWidth="1"/>
    <col min="19" max="16384" width="8" style="1"/>
  </cols>
  <sheetData>
    <row r="1" spans="1:18" ht="18.75" x14ac:dyDescent="0.3">
      <c r="B1" s="96" t="str">
        <f>[1]הוראות!B21</f>
        <v>נספח א4 - מספרי בקשות למשיכת כספים או לקבלת קצבת זקנה (גמל)</v>
      </c>
      <c r="C1" s="97"/>
      <c r="D1" s="97"/>
      <c r="E1" s="97"/>
      <c r="F1" s="97"/>
      <c r="G1" s="97"/>
      <c r="H1" s="97"/>
      <c r="I1" s="97"/>
      <c r="J1" s="97"/>
      <c r="K1" s="97"/>
      <c r="L1" s="97"/>
      <c r="M1" s="97"/>
      <c r="N1" s="97"/>
      <c r="O1" s="97"/>
      <c r="P1" s="97"/>
      <c r="Q1" s="97"/>
      <c r="R1" s="37"/>
    </row>
    <row r="2" spans="1:18" ht="20.25" x14ac:dyDescent="0.2">
      <c r="B2" s="98" t="str">
        <f>[1]הוראות!B13</f>
        <v>השתלמות אקדמאים במחר</v>
      </c>
      <c r="C2" s="99"/>
      <c r="D2" s="99"/>
      <c r="E2" s="99"/>
      <c r="F2" s="99"/>
      <c r="G2" s="99"/>
      <c r="H2" s="99"/>
      <c r="I2" s="99"/>
      <c r="J2" s="99"/>
      <c r="K2" s="99"/>
      <c r="L2" s="99"/>
      <c r="M2" s="99"/>
      <c r="N2" s="99"/>
      <c r="O2" s="99"/>
      <c r="P2" s="99"/>
      <c r="Q2" s="100"/>
    </row>
    <row r="3" spans="1:18" ht="15.75" x14ac:dyDescent="0.25">
      <c r="B3" s="101" t="str">
        <f>CONCATENATE([1]הוראות!Z13,[1]הוראות!F13)</f>
        <v>הנתונים ביחידות בודדות לשנת 2022</v>
      </c>
      <c r="C3" s="101"/>
      <c r="D3" s="101"/>
      <c r="E3" s="101"/>
      <c r="F3" s="101"/>
      <c r="G3" s="101"/>
      <c r="H3" s="101"/>
      <c r="I3" s="101"/>
      <c r="J3" s="101"/>
      <c r="K3" s="101"/>
      <c r="L3" s="101"/>
      <c r="M3" s="101"/>
      <c r="N3" s="101"/>
      <c r="O3" s="101"/>
      <c r="P3" s="101"/>
      <c r="Q3" s="101"/>
    </row>
    <row r="4" spans="1:18" x14ac:dyDescent="0.2">
      <c r="B4" s="2"/>
      <c r="C4" s="2" t="s">
        <v>0</v>
      </c>
      <c r="D4" s="102" t="s">
        <v>48</v>
      </c>
      <c r="E4" s="102"/>
      <c r="F4" s="102"/>
      <c r="G4" s="102"/>
      <c r="H4" s="102"/>
      <c r="I4" s="102"/>
      <c r="J4" s="102"/>
      <c r="K4" s="102"/>
      <c r="L4" s="102"/>
      <c r="M4" s="102"/>
      <c r="N4" s="102"/>
      <c r="O4" s="102"/>
      <c r="P4" s="102"/>
      <c r="Q4" s="102"/>
    </row>
    <row r="5" spans="1:18" s="31" customFormat="1" ht="56.25" customHeight="1" x14ac:dyDescent="0.2">
      <c r="A5" s="103" t="s">
        <v>1</v>
      </c>
      <c r="B5" s="103"/>
      <c r="C5" s="103"/>
      <c r="D5" s="103"/>
      <c r="E5" s="103"/>
      <c r="F5" s="103"/>
      <c r="G5" s="103"/>
      <c r="H5" s="103"/>
      <c r="I5" s="103"/>
      <c r="J5" s="103"/>
      <c r="K5" s="103"/>
      <c r="L5" s="103"/>
      <c r="M5" s="103"/>
      <c r="N5" s="103"/>
      <c r="O5" s="103"/>
      <c r="P5" s="103"/>
      <c r="Q5" s="103"/>
    </row>
    <row r="6" spans="1:18" ht="15" hidden="1" x14ac:dyDescent="0.2">
      <c r="C6" s="3"/>
    </row>
    <row r="7" spans="1:18" hidden="1" x14ac:dyDescent="0.2"/>
    <row r="8" spans="1:18" ht="12.75" customHeight="1" x14ac:dyDescent="0.2">
      <c r="B8" s="42" t="s">
        <v>48</v>
      </c>
      <c r="C8" s="43" t="s">
        <v>48</v>
      </c>
      <c r="D8" s="104" t="s">
        <v>3</v>
      </c>
      <c r="E8" s="105"/>
      <c r="F8" s="105"/>
      <c r="G8" s="105"/>
      <c r="H8" s="105"/>
      <c r="I8" s="105"/>
      <c r="J8" s="106"/>
      <c r="K8" s="107" t="s">
        <v>4</v>
      </c>
      <c r="L8" s="108"/>
      <c r="M8" s="108"/>
      <c r="N8" s="108"/>
      <c r="O8" s="108"/>
      <c r="P8" s="108"/>
      <c r="Q8" s="108"/>
      <c r="R8" s="45"/>
    </row>
    <row r="9" spans="1:18" ht="63.75" x14ac:dyDescent="0.2">
      <c r="B9" s="94" t="s">
        <v>110</v>
      </c>
      <c r="C9" s="41" t="s">
        <v>2</v>
      </c>
      <c r="D9" s="44" t="s">
        <v>50</v>
      </c>
      <c r="E9" s="5" t="s">
        <v>51</v>
      </c>
      <c r="F9" s="6" t="s">
        <v>52</v>
      </c>
      <c r="G9" s="6" t="s">
        <v>53</v>
      </c>
      <c r="H9" s="6" t="s">
        <v>54</v>
      </c>
      <c r="I9" s="7" t="s">
        <v>55</v>
      </c>
      <c r="J9" s="7" t="s">
        <v>56</v>
      </c>
      <c r="K9" s="8" t="s">
        <v>63</v>
      </c>
      <c r="L9" s="5" t="s">
        <v>57</v>
      </c>
      <c r="M9" s="6" t="s">
        <v>58</v>
      </c>
      <c r="N9" s="6" t="s">
        <v>59</v>
      </c>
      <c r="O9" s="6" t="s">
        <v>60</v>
      </c>
      <c r="P9" s="7" t="s">
        <v>61</v>
      </c>
      <c r="Q9" s="7" t="s">
        <v>62</v>
      </c>
      <c r="R9" s="46"/>
    </row>
    <row r="10" spans="1:18" ht="12.75" hidden="1" customHeight="1" x14ac:dyDescent="0.2">
      <c r="B10" s="10"/>
      <c r="C10" s="32"/>
      <c r="D10" s="11" t="s">
        <v>5</v>
      </c>
      <c r="E10" s="12" t="s">
        <v>6</v>
      </c>
      <c r="F10" s="12" t="s">
        <v>7</v>
      </c>
      <c r="G10" s="12" t="s">
        <v>8</v>
      </c>
      <c r="H10" s="12" t="s">
        <v>9</v>
      </c>
      <c r="I10" s="12" t="s">
        <v>10</v>
      </c>
      <c r="J10" s="13" t="s">
        <v>11</v>
      </c>
      <c r="K10" s="14" t="s">
        <v>12</v>
      </c>
      <c r="L10" s="12" t="s">
        <v>13</v>
      </c>
      <c r="M10" s="15" t="s">
        <v>14</v>
      </c>
      <c r="N10" s="15" t="s">
        <v>15</v>
      </c>
      <c r="O10" s="12" t="s">
        <v>16</v>
      </c>
      <c r="P10" s="15" t="s">
        <v>17</v>
      </c>
      <c r="Q10" s="15" t="s">
        <v>18</v>
      </c>
    </row>
    <row r="11" spans="1:18" ht="25.5" x14ac:dyDescent="0.2">
      <c r="B11" s="17" t="s">
        <v>19</v>
      </c>
      <c r="C11" s="18" t="s">
        <v>20</v>
      </c>
      <c r="D11" s="19">
        <v>93</v>
      </c>
      <c r="E11" s="64" t="s">
        <v>48</v>
      </c>
      <c r="F11" s="64" t="s">
        <v>48</v>
      </c>
      <c r="G11" s="64" t="s">
        <v>48</v>
      </c>
      <c r="H11" s="64" t="s">
        <v>48</v>
      </c>
      <c r="I11" s="64" t="s">
        <v>48</v>
      </c>
      <c r="J11" s="65" t="s">
        <v>48</v>
      </c>
      <c r="K11" s="38">
        <v>0</v>
      </c>
      <c r="L11" s="71" t="s">
        <v>48</v>
      </c>
      <c r="M11" s="71" t="s">
        <v>48</v>
      </c>
      <c r="N11" s="71" t="s">
        <v>48</v>
      </c>
      <c r="O11" s="71" t="s">
        <v>48</v>
      </c>
      <c r="P11" s="71" t="s">
        <v>48</v>
      </c>
      <c r="Q11" s="72" t="s">
        <v>48</v>
      </c>
    </row>
    <row r="12" spans="1:18" ht="25.5" x14ac:dyDescent="0.2">
      <c r="B12" s="17" t="s">
        <v>21</v>
      </c>
      <c r="C12" s="18" t="s">
        <v>22</v>
      </c>
      <c r="D12" s="19">
        <v>1973</v>
      </c>
      <c r="E12" s="64" t="s">
        <v>48</v>
      </c>
      <c r="F12" s="64" t="s">
        <v>48</v>
      </c>
      <c r="G12" s="64" t="s">
        <v>48</v>
      </c>
      <c r="H12" s="64" t="s">
        <v>48</v>
      </c>
      <c r="I12" s="66" t="s">
        <v>48</v>
      </c>
      <c r="J12" s="67" t="s">
        <v>48</v>
      </c>
      <c r="K12" s="38">
        <v>0</v>
      </c>
      <c r="L12" s="71" t="s">
        <v>48</v>
      </c>
      <c r="M12" s="71" t="s">
        <v>48</v>
      </c>
      <c r="N12" s="71" t="s">
        <v>48</v>
      </c>
      <c r="O12" s="71" t="s">
        <v>48</v>
      </c>
      <c r="P12" s="71" t="s">
        <v>48</v>
      </c>
      <c r="Q12" s="72" t="s">
        <v>48</v>
      </c>
    </row>
    <row r="13" spans="1:18" ht="25.5" x14ac:dyDescent="0.2">
      <c r="B13" s="20" t="s">
        <v>23</v>
      </c>
      <c r="C13" s="18" t="s">
        <v>24</v>
      </c>
      <c r="D13" s="19">
        <v>49</v>
      </c>
      <c r="E13" s="64" t="s">
        <v>48</v>
      </c>
      <c r="F13" s="64" t="s">
        <v>48</v>
      </c>
      <c r="G13" s="64" t="s">
        <v>48</v>
      </c>
      <c r="H13" s="64" t="s">
        <v>48</v>
      </c>
      <c r="I13" s="66" t="s">
        <v>48</v>
      </c>
      <c r="J13" s="67" t="s">
        <v>48</v>
      </c>
      <c r="K13" s="38">
        <v>0</v>
      </c>
      <c r="L13" s="71" t="s">
        <v>48</v>
      </c>
      <c r="M13" s="71" t="s">
        <v>48</v>
      </c>
      <c r="N13" s="71" t="s">
        <v>48</v>
      </c>
      <c r="O13" s="71" t="s">
        <v>48</v>
      </c>
      <c r="P13" s="71" t="s">
        <v>48</v>
      </c>
      <c r="Q13" s="72" t="s">
        <v>48</v>
      </c>
    </row>
    <row r="14" spans="1:18" ht="38.25" x14ac:dyDescent="0.2">
      <c r="B14" s="17" t="s">
        <v>25</v>
      </c>
      <c r="C14" s="18" t="s">
        <v>26</v>
      </c>
      <c r="D14" s="21">
        <v>1956</v>
      </c>
      <c r="E14" s="22">
        <v>438</v>
      </c>
      <c r="F14" s="22">
        <v>1252</v>
      </c>
      <c r="G14" s="22">
        <v>101</v>
      </c>
      <c r="H14" s="22">
        <v>43</v>
      </c>
      <c r="I14" s="23">
        <v>79</v>
      </c>
      <c r="J14" s="24">
        <v>43</v>
      </c>
      <c r="K14" s="39">
        <v>0</v>
      </c>
      <c r="L14" s="35" t="s">
        <v>48</v>
      </c>
      <c r="M14" s="35" t="s">
        <v>48</v>
      </c>
      <c r="N14" s="35" t="s">
        <v>48</v>
      </c>
      <c r="O14" s="35" t="s">
        <v>48</v>
      </c>
      <c r="P14" s="36" t="s">
        <v>48</v>
      </c>
      <c r="Q14" s="36" t="s">
        <v>48</v>
      </c>
    </row>
    <row r="15" spans="1:18" ht="38.25" x14ac:dyDescent="0.2">
      <c r="B15" s="63" t="s">
        <v>27</v>
      </c>
      <c r="C15" s="53" t="s">
        <v>28</v>
      </c>
      <c r="D15" s="54">
        <v>61</v>
      </c>
      <c r="E15" s="68" t="s">
        <v>48</v>
      </c>
      <c r="F15" s="68" t="s">
        <v>48</v>
      </c>
      <c r="G15" s="68" t="s">
        <v>48</v>
      </c>
      <c r="H15" s="68" t="s">
        <v>48</v>
      </c>
      <c r="I15" s="69" t="s">
        <v>48</v>
      </c>
      <c r="J15" s="70" t="s">
        <v>48</v>
      </c>
      <c r="K15" s="54" t="str">
        <f>IF(K11+K12-K14-K13=0,"",K11+K12-K14-K13)</f>
        <v/>
      </c>
      <c r="L15" s="68" t="s">
        <v>48</v>
      </c>
      <c r="M15" s="68" t="s">
        <v>48</v>
      </c>
      <c r="N15" s="68" t="s">
        <v>48</v>
      </c>
      <c r="O15" s="68" t="s">
        <v>48</v>
      </c>
      <c r="P15" s="68" t="s">
        <v>48</v>
      </c>
      <c r="Q15" s="69" t="s">
        <v>48</v>
      </c>
    </row>
    <row r="16" spans="1:18" x14ac:dyDescent="0.2">
      <c r="B16" s="95" t="s">
        <v>49</v>
      </c>
      <c r="C16" s="95"/>
      <c r="D16" s="95"/>
      <c r="E16" s="95"/>
      <c r="F16" s="95"/>
      <c r="G16" s="95"/>
      <c r="H16" s="95"/>
      <c r="I16" s="95"/>
      <c r="J16" s="95"/>
      <c r="K16" s="95"/>
      <c r="L16" s="95"/>
      <c r="M16" s="95"/>
      <c r="N16" s="95"/>
      <c r="O16" s="95"/>
      <c r="P16" s="95"/>
      <c r="Q16" s="95"/>
    </row>
    <row r="18" spans="4:10" x14ac:dyDescent="0.2">
      <c r="D18" s="74"/>
      <c r="E18" s="74"/>
      <c r="F18" s="74"/>
      <c r="G18" s="74"/>
      <c r="H18" s="74"/>
      <c r="J18" s="73"/>
    </row>
    <row r="19" spans="4:10" ht="15" x14ac:dyDescent="0.25">
      <c r="D19" s="75"/>
      <c r="E19" s="62"/>
      <c r="F19" s="79"/>
      <c r="G19" s="80"/>
      <c r="H19" s="80"/>
      <c r="I19" s="81"/>
    </row>
    <row r="20" spans="4:10" ht="15" x14ac:dyDescent="0.25">
      <c r="D20" s="77"/>
      <c r="E20" s="78"/>
      <c r="F20" s="62"/>
      <c r="G20" s="62"/>
      <c r="H20" s="62"/>
      <c r="I20" s="62"/>
    </row>
    <row r="21" spans="4:10" x14ac:dyDescent="0.2">
      <c r="D21" s="76"/>
      <c r="E21" s="82"/>
      <c r="F21" s="82"/>
      <c r="G21" s="83"/>
      <c r="H21" s="82"/>
      <c r="I21" s="82"/>
    </row>
    <row r="22" spans="4:10" x14ac:dyDescent="0.2">
      <c r="D22" s="76"/>
    </row>
  </sheetData>
  <mergeCells count="8">
    <mergeCell ref="B16:Q16"/>
    <mergeCell ref="B1:Q1"/>
    <mergeCell ref="B2:Q2"/>
    <mergeCell ref="B3:Q3"/>
    <mergeCell ref="D4:Q4"/>
    <mergeCell ref="A5:Q5"/>
    <mergeCell ref="D8:J8"/>
    <mergeCell ref="K8:Q8"/>
  </mergeCells>
  <conditionalFormatting sqref="D15 K15">
    <cfRule type="cellIs" dxfId="48" priority="1" stopIfTrue="1" operator="lessThan">
      <formula>0</formula>
    </cfRule>
  </conditionalFormatting>
  <hyperlinks>
    <hyperlink ref="C4" location="הוראות!A1" display="חזרה" xr:uid="{00000000-0004-0000-0000-000000000000}"/>
  </hyperlinks>
  <pageMargins left="0.7" right="0.7" top="0.75" bottom="0.75" header="0.3" footer="0.3"/>
  <pageSetup paperSize="9" orientation="portrait" horizontalDpi="1200" verticalDpi="1200" r:id="rId1"/>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X16"/>
  <sheetViews>
    <sheetView rightToLeft="1" topLeftCell="B1" workbookViewId="0">
      <selection activeCell="B16" sqref="B16:X16"/>
    </sheetView>
  </sheetViews>
  <sheetFormatPr defaultColWidth="8" defaultRowHeight="12.75" x14ac:dyDescent="0.2"/>
  <cols>
    <col min="1" max="1" width="1.875" style="1" hidden="1" customWidth="1"/>
    <col min="2" max="2" width="4" style="1" customWidth="1"/>
    <col min="3" max="3" width="12.625" style="1" customWidth="1"/>
    <col min="4" max="24" width="6.625" style="1" customWidth="1"/>
    <col min="25" max="16384" width="8" style="1"/>
  </cols>
  <sheetData>
    <row r="1" spans="2:24" ht="18.75" x14ac:dyDescent="0.3">
      <c r="B1" s="109" t="str">
        <f>[1]הוראות!B24</f>
        <v>נספח א5 - מספרי בקשות להעברת כספים בין קופות גמל או בין מסלולי השקעה (גמל)</v>
      </c>
      <c r="C1" s="110"/>
      <c r="D1" s="110"/>
      <c r="E1" s="110"/>
      <c r="F1" s="110"/>
      <c r="G1" s="110"/>
      <c r="H1" s="110"/>
      <c r="I1" s="110"/>
      <c r="J1" s="110"/>
      <c r="K1" s="110"/>
      <c r="L1" s="110"/>
      <c r="M1" s="110"/>
      <c r="N1" s="110"/>
      <c r="O1" s="110"/>
      <c r="P1" s="110"/>
      <c r="Q1" s="110"/>
      <c r="R1" s="110"/>
      <c r="S1" s="110"/>
      <c r="T1" s="110"/>
      <c r="U1" s="110"/>
      <c r="V1" s="110"/>
      <c r="W1" s="110"/>
      <c r="X1" s="111"/>
    </row>
    <row r="2" spans="2:24" ht="20.25" x14ac:dyDescent="0.2">
      <c r="B2" s="98" t="str">
        <f>[1]הוראות!B13</f>
        <v>השתלמות אקדמאים במחר</v>
      </c>
      <c r="C2" s="99"/>
      <c r="D2" s="99"/>
      <c r="E2" s="99"/>
      <c r="F2" s="99"/>
      <c r="G2" s="99"/>
      <c r="H2" s="99"/>
      <c r="I2" s="99"/>
      <c r="J2" s="99"/>
      <c r="K2" s="99"/>
      <c r="L2" s="99"/>
      <c r="M2" s="99"/>
      <c r="N2" s="99"/>
      <c r="O2" s="99"/>
      <c r="P2" s="99"/>
      <c r="Q2" s="99"/>
      <c r="R2" s="99"/>
      <c r="S2" s="99"/>
      <c r="T2" s="99"/>
      <c r="U2" s="99"/>
      <c r="V2" s="99"/>
      <c r="W2" s="99"/>
      <c r="X2" s="100"/>
    </row>
    <row r="3" spans="2:24" ht="15.75" x14ac:dyDescent="0.25">
      <c r="B3" s="112" t="str">
        <f>CONCATENATE([1]הוראות!Z13,[1]הוראות!F13)</f>
        <v>הנתונים ביחידות בודדות לשנת 2022</v>
      </c>
      <c r="C3" s="112"/>
      <c r="D3" s="112"/>
      <c r="E3" s="112"/>
      <c r="F3" s="112"/>
      <c r="G3" s="112"/>
      <c r="H3" s="112"/>
      <c r="I3" s="112"/>
      <c r="J3" s="112"/>
      <c r="K3" s="112"/>
      <c r="L3" s="112"/>
      <c r="M3" s="112"/>
      <c r="N3" s="112"/>
      <c r="O3" s="112"/>
      <c r="P3" s="112"/>
      <c r="Q3" s="112"/>
      <c r="R3" s="112"/>
      <c r="S3" s="112"/>
      <c r="T3" s="112"/>
      <c r="U3" s="112"/>
      <c r="V3" s="112"/>
      <c r="W3" s="112"/>
      <c r="X3" s="112"/>
    </row>
    <row r="4" spans="2:24" x14ac:dyDescent="0.2">
      <c r="C4" s="2" t="s">
        <v>0</v>
      </c>
      <c r="D4" s="113"/>
      <c r="E4" s="113"/>
      <c r="F4" s="113"/>
      <c r="G4" s="113"/>
      <c r="H4" s="113"/>
      <c r="I4" s="113"/>
      <c r="J4" s="113"/>
      <c r="K4" s="113"/>
      <c r="L4" s="113"/>
      <c r="M4" s="113"/>
      <c r="N4" s="113"/>
      <c r="O4" s="113"/>
      <c r="P4" s="113"/>
      <c r="Q4" s="113"/>
      <c r="R4" s="113"/>
      <c r="S4" s="113"/>
      <c r="T4" s="113"/>
      <c r="U4" s="113"/>
      <c r="V4" s="113"/>
      <c r="W4" s="113"/>
      <c r="X4" s="113"/>
    </row>
    <row r="5" spans="2:24" s="31" customFormat="1" ht="56.25" customHeight="1" x14ac:dyDescent="0.2">
      <c r="B5" s="114" t="s">
        <v>29</v>
      </c>
      <c r="C5" s="115"/>
      <c r="D5" s="115"/>
      <c r="E5" s="115"/>
      <c r="F5" s="115"/>
      <c r="G5" s="115"/>
      <c r="H5" s="115"/>
      <c r="I5" s="115"/>
      <c r="J5" s="115"/>
      <c r="K5" s="115"/>
      <c r="L5" s="115"/>
      <c r="M5" s="115"/>
      <c r="N5" s="115"/>
      <c r="O5" s="115"/>
      <c r="P5" s="115"/>
      <c r="Q5" s="115"/>
      <c r="R5" s="115"/>
      <c r="S5" s="115"/>
      <c r="T5" s="115"/>
      <c r="U5" s="115"/>
      <c r="V5" s="115"/>
      <c r="W5" s="115"/>
      <c r="X5" s="116"/>
    </row>
    <row r="6" spans="2:24" ht="15" hidden="1" x14ac:dyDescent="0.2">
      <c r="C6" s="3"/>
    </row>
    <row r="7" spans="2:24" hidden="1" x14ac:dyDescent="0.2"/>
    <row r="8" spans="2:24" ht="12.75" customHeight="1" x14ac:dyDescent="0.2">
      <c r="B8" s="34" t="s">
        <v>48</v>
      </c>
      <c r="C8" s="40" t="s">
        <v>48</v>
      </c>
      <c r="D8" s="104" t="s">
        <v>30</v>
      </c>
      <c r="E8" s="105"/>
      <c r="F8" s="105"/>
      <c r="G8" s="105"/>
      <c r="H8" s="105"/>
      <c r="I8" s="105"/>
      <c r="J8" s="106"/>
      <c r="K8" s="104" t="s">
        <v>31</v>
      </c>
      <c r="L8" s="105"/>
      <c r="M8" s="105"/>
      <c r="N8" s="105"/>
      <c r="O8" s="105"/>
      <c r="P8" s="105"/>
      <c r="Q8" s="106"/>
      <c r="R8" s="104" t="s">
        <v>32</v>
      </c>
      <c r="S8" s="105"/>
      <c r="T8" s="105"/>
      <c r="U8" s="105"/>
      <c r="V8" s="105"/>
      <c r="W8" s="105"/>
      <c r="X8" s="106"/>
    </row>
    <row r="9" spans="2:24" ht="63.75" x14ac:dyDescent="0.2">
      <c r="B9" s="56" t="s">
        <v>48</v>
      </c>
      <c r="C9" s="33" t="s">
        <v>2</v>
      </c>
      <c r="D9" s="8" t="s">
        <v>64</v>
      </c>
      <c r="E9" s="6" t="s">
        <v>65</v>
      </c>
      <c r="F9" s="6" t="s">
        <v>66</v>
      </c>
      <c r="G9" s="6" t="s">
        <v>67</v>
      </c>
      <c r="H9" s="26" t="s">
        <v>68</v>
      </c>
      <c r="I9" s="7" t="s">
        <v>69</v>
      </c>
      <c r="J9" s="27" t="s">
        <v>70</v>
      </c>
      <c r="K9" s="28" t="s">
        <v>71</v>
      </c>
      <c r="L9" s="6" t="s">
        <v>72</v>
      </c>
      <c r="M9" s="6" t="s">
        <v>73</v>
      </c>
      <c r="N9" s="6" t="s">
        <v>74</v>
      </c>
      <c r="O9" s="6" t="s">
        <v>75</v>
      </c>
      <c r="P9" s="7" t="s">
        <v>76</v>
      </c>
      <c r="Q9" s="27" t="s">
        <v>77</v>
      </c>
      <c r="R9" s="28" t="s">
        <v>78</v>
      </c>
      <c r="S9" s="6" t="s">
        <v>79</v>
      </c>
      <c r="T9" s="6" t="s">
        <v>80</v>
      </c>
      <c r="U9" s="6" t="s">
        <v>81</v>
      </c>
      <c r="V9" s="6" t="s">
        <v>82</v>
      </c>
      <c r="W9" s="7" t="s">
        <v>83</v>
      </c>
      <c r="X9" s="27" t="s">
        <v>84</v>
      </c>
    </row>
    <row r="10" spans="2:24" hidden="1" x14ac:dyDescent="0.2">
      <c r="B10" s="49"/>
      <c r="C10" s="32"/>
      <c r="D10" s="12" t="s">
        <v>5</v>
      </c>
      <c r="E10" s="12" t="s">
        <v>6</v>
      </c>
      <c r="F10" s="15" t="s">
        <v>7</v>
      </c>
      <c r="G10" s="12" t="s">
        <v>8</v>
      </c>
      <c r="H10" s="15" t="s">
        <v>9</v>
      </c>
      <c r="I10" s="15" t="s">
        <v>10</v>
      </c>
      <c r="J10" s="15" t="s">
        <v>11</v>
      </c>
      <c r="K10" s="14" t="s">
        <v>12</v>
      </c>
      <c r="L10" s="12" t="s">
        <v>13</v>
      </c>
      <c r="M10" s="15" t="s">
        <v>14</v>
      </c>
      <c r="N10" s="12" t="s">
        <v>15</v>
      </c>
      <c r="O10" s="15" t="s">
        <v>16</v>
      </c>
      <c r="P10" s="15" t="s">
        <v>17</v>
      </c>
      <c r="Q10" s="16" t="s">
        <v>18</v>
      </c>
      <c r="R10" s="12" t="s">
        <v>33</v>
      </c>
      <c r="S10" s="12" t="s">
        <v>34</v>
      </c>
      <c r="T10" s="15" t="s">
        <v>35</v>
      </c>
      <c r="U10" s="12" t="s">
        <v>36</v>
      </c>
      <c r="V10" s="15" t="s">
        <v>37</v>
      </c>
      <c r="W10" s="15" t="s">
        <v>38</v>
      </c>
      <c r="X10" s="16" t="s">
        <v>39</v>
      </c>
    </row>
    <row r="11" spans="2:24" ht="25.5" x14ac:dyDescent="0.2">
      <c r="B11" s="50" t="s">
        <v>19</v>
      </c>
      <c r="C11" s="18" t="s">
        <v>20</v>
      </c>
      <c r="D11" s="19">
        <v>602</v>
      </c>
      <c r="E11" s="84" t="s">
        <v>48</v>
      </c>
      <c r="F11" s="84" t="s">
        <v>48</v>
      </c>
      <c r="G11" s="84" t="s">
        <v>48</v>
      </c>
      <c r="H11" s="85" t="s">
        <v>48</v>
      </c>
      <c r="I11" s="86" t="s">
        <v>48</v>
      </c>
      <c r="J11" s="84" t="s">
        <v>48</v>
      </c>
      <c r="K11" s="19">
        <v>287</v>
      </c>
      <c r="L11" s="84" t="s">
        <v>48</v>
      </c>
      <c r="M11" s="84" t="s">
        <v>48</v>
      </c>
      <c r="N11" s="84" t="s">
        <v>48</v>
      </c>
      <c r="O11" s="85" t="s">
        <v>48</v>
      </c>
      <c r="P11" s="86" t="s">
        <v>48</v>
      </c>
      <c r="Q11" s="84" t="s">
        <v>48</v>
      </c>
      <c r="R11" s="19">
        <v>3</v>
      </c>
      <c r="S11" s="89" t="s">
        <v>48</v>
      </c>
      <c r="T11" s="89" t="s">
        <v>48</v>
      </c>
      <c r="U11" s="89" t="s">
        <v>48</v>
      </c>
      <c r="V11" s="90" t="s">
        <v>48</v>
      </c>
      <c r="W11" s="91" t="s">
        <v>48</v>
      </c>
      <c r="X11" s="89" t="s">
        <v>48</v>
      </c>
    </row>
    <row r="12" spans="2:24" ht="25.5" x14ac:dyDescent="0.2">
      <c r="B12" s="50" t="s">
        <v>21</v>
      </c>
      <c r="C12" s="18" t="s">
        <v>22</v>
      </c>
      <c r="D12" s="19">
        <v>2048</v>
      </c>
      <c r="E12" s="84" t="s">
        <v>48</v>
      </c>
      <c r="F12" s="84" t="s">
        <v>48</v>
      </c>
      <c r="G12" s="84" t="s">
        <v>48</v>
      </c>
      <c r="H12" s="84" t="s">
        <v>48</v>
      </c>
      <c r="I12" s="86" t="s">
        <v>48</v>
      </c>
      <c r="J12" s="84" t="s">
        <v>48</v>
      </c>
      <c r="K12" s="19">
        <v>66</v>
      </c>
      <c r="L12" s="84" t="s">
        <v>48</v>
      </c>
      <c r="M12" s="84" t="s">
        <v>48</v>
      </c>
      <c r="N12" s="84" t="s">
        <v>48</v>
      </c>
      <c r="O12" s="84" t="s">
        <v>48</v>
      </c>
      <c r="P12" s="86" t="s">
        <v>48</v>
      </c>
      <c r="Q12" s="84" t="s">
        <v>48</v>
      </c>
      <c r="R12" s="19">
        <v>129</v>
      </c>
      <c r="S12" s="89" t="s">
        <v>48</v>
      </c>
      <c r="T12" s="89" t="s">
        <v>48</v>
      </c>
      <c r="U12" s="89" t="s">
        <v>48</v>
      </c>
      <c r="V12" s="89" t="s">
        <v>48</v>
      </c>
      <c r="W12" s="91" t="s">
        <v>48</v>
      </c>
      <c r="X12" s="89" t="s">
        <v>48</v>
      </c>
    </row>
    <row r="13" spans="2:24" ht="25.5" x14ac:dyDescent="0.2">
      <c r="B13" s="51" t="s">
        <v>23</v>
      </c>
      <c r="C13" s="18" t="s">
        <v>24</v>
      </c>
      <c r="D13" s="19">
        <v>23</v>
      </c>
      <c r="E13" s="84" t="s">
        <v>48</v>
      </c>
      <c r="F13" s="84" t="s">
        <v>48</v>
      </c>
      <c r="G13" s="84" t="s">
        <v>48</v>
      </c>
      <c r="H13" s="84" t="s">
        <v>48</v>
      </c>
      <c r="I13" s="86" t="s">
        <v>48</v>
      </c>
      <c r="J13" s="84" t="s">
        <v>48</v>
      </c>
      <c r="K13" s="19">
        <v>12</v>
      </c>
      <c r="L13" s="84" t="s">
        <v>48</v>
      </c>
      <c r="M13" s="84" t="s">
        <v>48</v>
      </c>
      <c r="N13" s="84" t="s">
        <v>48</v>
      </c>
      <c r="O13" s="84" t="s">
        <v>48</v>
      </c>
      <c r="P13" s="86" t="s">
        <v>48</v>
      </c>
      <c r="Q13" s="84" t="s">
        <v>48</v>
      </c>
      <c r="R13" s="19">
        <v>1</v>
      </c>
      <c r="S13" s="89" t="s">
        <v>48</v>
      </c>
      <c r="T13" s="89" t="s">
        <v>48</v>
      </c>
      <c r="U13" s="89" t="s">
        <v>48</v>
      </c>
      <c r="V13" s="89" t="s">
        <v>48</v>
      </c>
      <c r="W13" s="91" t="s">
        <v>48</v>
      </c>
      <c r="X13" s="89" t="s">
        <v>48</v>
      </c>
    </row>
    <row r="14" spans="2:24" ht="38.25" x14ac:dyDescent="0.2">
      <c r="B14" s="50" t="s">
        <v>25</v>
      </c>
      <c r="C14" s="18" t="s">
        <v>26</v>
      </c>
      <c r="D14" s="21">
        <v>1868</v>
      </c>
      <c r="E14" s="22">
        <v>33</v>
      </c>
      <c r="F14" s="22">
        <v>1661</v>
      </c>
      <c r="G14" s="22">
        <v>168</v>
      </c>
      <c r="H14" s="22">
        <v>5</v>
      </c>
      <c r="I14" s="23">
        <v>1</v>
      </c>
      <c r="J14" s="25">
        <v>0</v>
      </c>
      <c r="K14" s="21">
        <v>53</v>
      </c>
      <c r="L14" s="22">
        <v>7</v>
      </c>
      <c r="M14" s="22">
        <v>0</v>
      </c>
      <c r="N14" s="22">
        <v>0</v>
      </c>
      <c r="O14" s="22">
        <v>3</v>
      </c>
      <c r="P14" s="23">
        <v>17</v>
      </c>
      <c r="Q14" s="25">
        <v>26</v>
      </c>
      <c r="R14" s="21">
        <v>128</v>
      </c>
      <c r="S14" s="22">
        <v>56</v>
      </c>
      <c r="T14" s="22">
        <v>52</v>
      </c>
      <c r="U14" s="22">
        <v>19</v>
      </c>
      <c r="V14" s="22">
        <v>0</v>
      </c>
      <c r="W14" s="23">
        <v>1</v>
      </c>
      <c r="X14" s="25">
        <v>0</v>
      </c>
    </row>
    <row r="15" spans="2:24" ht="38.25" x14ac:dyDescent="0.2">
      <c r="B15" s="52" t="s">
        <v>27</v>
      </c>
      <c r="C15" s="53" t="s">
        <v>28</v>
      </c>
      <c r="D15" s="54">
        <v>759</v>
      </c>
      <c r="E15" s="87" t="s">
        <v>48</v>
      </c>
      <c r="F15" s="87" t="s">
        <v>48</v>
      </c>
      <c r="G15" s="87" t="s">
        <v>48</v>
      </c>
      <c r="H15" s="87" t="s">
        <v>48</v>
      </c>
      <c r="I15" s="88" t="s">
        <v>48</v>
      </c>
      <c r="J15" s="87" t="s">
        <v>48</v>
      </c>
      <c r="K15" s="54">
        <v>288</v>
      </c>
      <c r="L15" s="87" t="s">
        <v>48</v>
      </c>
      <c r="M15" s="87" t="s">
        <v>48</v>
      </c>
      <c r="N15" s="87" t="s">
        <v>48</v>
      </c>
      <c r="O15" s="87" t="s">
        <v>48</v>
      </c>
      <c r="P15" s="88" t="s">
        <v>48</v>
      </c>
      <c r="Q15" s="87" t="s">
        <v>48</v>
      </c>
      <c r="R15" s="54">
        <v>3</v>
      </c>
      <c r="S15" s="87" t="s">
        <v>48</v>
      </c>
      <c r="T15" s="87" t="s">
        <v>48</v>
      </c>
      <c r="U15" s="87" t="s">
        <v>48</v>
      </c>
      <c r="V15" s="87" t="s">
        <v>48</v>
      </c>
      <c r="W15" s="88" t="s">
        <v>48</v>
      </c>
      <c r="X15" s="87" t="s">
        <v>48</v>
      </c>
    </row>
    <row r="16" spans="2:24" x14ac:dyDescent="0.2">
      <c r="B16" s="95" t="s">
        <v>49</v>
      </c>
      <c r="C16" s="95"/>
      <c r="D16" s="95"/>
      <c r="E16" s="95"/>
      <c r="F16" s="95"/>
      <c r="G16" s="95"/>
      <c r="H16" s="95"/>
      <c r="I16" s="95"/>
      <c r="J16" s="95"/>
      <c r="K16" s="95"/>
      <c r="L16" s="95"/>
      <c r="M16" s="95"/>
      <c r="N16" s="95"/>
      <c r="O16" s="95"/>
      <c r="P16" s="95"/>
      <c r="Q16" s="95"/>
      <c r="R16" s="95"/>
      <c r="S16" s="95"/>
      <c r="T16" s="95"/>
      <c r="U16" s="95"/>
      <c r="V16" s="95"/>
      <c r="W16" s="95"/>
      <c r="X16" s="95"/>
    </row>
  </sheetData>
  <mergeCells count="9">
    <mergeCell ref="B16:X16"/>
    <mergeCell ref="D8:J8"/>
    <mergeCell ref="K8:Q8"/>
    <mergeCell ref="R8:X8"/>
    <mergeCell ref="B1:X1"/>
    <mergeCell ref="B2:X2"/>
    <mergeCell ref="B3:X3"/>
    <mergeCell ref="D4:X4"/>
    <mergeCell ref="B5:X5"/>
  </mergeCells>
  <conditionalFormatting sqref="D15 K15 R15">
    <cfRule type="cellIs" dxfId="30" priority="1" stopIfTrue="1" operator="lessThan">
      <formula>0</formula>
    </cfRule>
  </conditionalFormatting>
  <hyperlinks>
    <hyperlink ref="C4" location="הוראות!A1" display="חזרה" xr:uid="{00000000-0004-0000-0100-000000000000}"/>
  </hyperlinks>
  <pageMargins left="0.7" right="0.7" top="0.75" bottom="0.75" header="0.3" footer="0.3"/>
  <pageSetup paperSize="9" orientation="portrait" horizontalDpi="0" verticalDpi="0"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U16"/>
  <sheetViews>
    <sheetView rightToLeft="1" topLeftCell="B1" workbookViewId="0">
      <selection activeCell="E8" sqref="E8"/>
    </sheetView>
  </sheetViews>
  <sheetFormatPr defaultColWidth="8" defaultRowHeight="12.75" x14ac:dyDescent="0.2"/>
  <cols>
    <col min="1" max="1" width="2.125" style="29" hidden="1" customWidth="1"/>
    <col min="2" max="2" width="18.375" style="29" customWidth="1"/>
    <col min="3" max="8" width="5.5" style="29" customWidth="1"/>
    <col min="9" max="10" width="6.125" style="29" customWidth="1"/>
    <col min="11" max="15" width="5.125" style="29" customWidth="1"/>
    <col min="16" max="16" width="6.875" style="29" customWidth="1"/>
    <col min="17" max="16384" width="8" style="29"/>
  </cols>
  <sheetData>
    <row r="1" spans="2:21" ht="18.75" x14ac:dyDescent="0.3">
      <c r="B1" s="119" t="str">
        <f>[1]הוראות!B30</f>
        <v>נספח ב4 - מדדי בקשות למשיכת כספים או לקבלת קצבת זקנה (גמל)</v>
      </c>
      <c r="C1" s="120"/>
      <c r="D1" s="120"/>
      <c r="E1" s="120"/>
      <c r="F1" s="120"/>
      <c r="G1" s="120"/>
      <c r="H1" s="120"/>
      <c r="I1" s="120"/>
      <c r="J1" s="120"/>
      <c r="K1" s="120"/>
      <c r="L1" s="120"/>
      <c r="M1" s="120"/>
      <c r="N1" s="120"/>
      <c r="O1" s="120"/>
      <c r="P1" s="121"/>
    </row>
    <row r="2" spans="2:21" ht="20.25" x14ac:dyDescent="0.2">
      <c r="B2" s="122" t="str">
        <f>[1]הוראות!B13</f>
        <v>השתלמות אקדמאים במחר</v>
      </c>
      <c r="C2" s="123"/>
      <c r="D2" s="123"/>
      <c r="E2" s="123"/>
      <c r="F2" s="123"/>
      <c r="G2" s="123"/>
      <c r="H2" s="123"/>
      <c r="I2" s="123"/>
      <c r="J2" s="123"/>
      <c r="K2" s="123"/>
      <c r="L2" s="123"/>
      <c r="M2" s="123"/>
      <c r="N2" s="123"/>
      <c r="O2" s="123"/>
      <c r="P2" s="124"/>
    </row>
    <row r="3" spans="2:21" ht="15.75" x14ac:dyDescent="0.25">
      <c r="B3" s="125" t="str">
        <f>CONCATENATE([1]הוראות!Z13,[1]הוראות!F13)</f>
        <v>הנתונים ביחידות בודדות לשנת 2022</v>
      </c>
      <c r="C3" s="125"/>
      <c r="D3" s="125"/>
      <c r="E3" s="125"/>
      <c r="F3" s="125"/>
      <c r="G3" s="125"/>
      <c r="H3" s="125"/>
      <c r="I3" s="125"/>
      <c r="J3" s="125"/>
      <c r="K3" s="125"/>
      <c r="L3" s="125"/>
      <c r="M3" s="125"/>
      <c r="N3" s="125"/>
      <c r="O3" s="125"/>
      <c r="P3" s="125"/>
    </row>
    <row r="4" spans="2:21" s="48" customFormat="1" ht="56.25" customHeight="1" x14ac:dyDescent="0.2">
      <c r="B4" s="47" t="s">
        <v>0</v>
      </c>
      <c r="C4" s="114" t="s">
        <v>1</v>
      </c>
      <c r="D4" s="115"/>
      <c r="E4" s="115"/>
      <c r="F4" s="115"/>
      <c r="G4" s="115"/>
      <c r="H4" s="115"/>
      <c r="I4" s="115"/>
      <c r="J4" s="115"/>
      <c r="K4" s="115"/>
      <c r="L4" s="115"/>
      <c r="M4" s="115"/>
      <c r="N4" s="115"/>
      <c r="O4" s="115"/>
      <c r="P4" s="116"/>
    </row>
    <row r="5" spans="2:21" ht="15" hidden="1" x14ac:dyDescent="0.2">
      <c r="B5" s="3"/>
      <c r="C5" s="1"/>
      <c r="D5" s="1"/>
      <c r="E5" s="1"/>
      <c r="F5" s="1"/>
      <c r="G5" s="1"/>
      <c r="H5" s="1"/>
      <c r="I5" s="1"/>
      <c r="J5" s="1"/>
      <c r="K5" s="1"/>
      <c r="L5" s="1"/>
      <c r="M5" s="1"/>
      <c r="N5" s="1"/>
      <c r="O5" s="1"/>
      <c r="P5" s="1"/>
    </row>
    <row r="6" spans="2:21" hidden="1" x14ac:dyDescent="0.2">
      <c r="B6" s="1"/>
      <c r="C6" s="1"/>
      <c r="D6" s="1"/>
      <c r="E6" s="1"/>
      <c r="F6" s="1"/>
      <c r="G6" s="1"/>
      <c r="H6" s="1"/>
      <c r="I6" s="1"/>
      <c r="J6" s="1"/>
      <c r="K6" s="1"/>
      <c r="L6" s="1"/>
      <c r="M6" s="1"/>
      <c r="N6" s="1"/>
      <c r="O6" s="1"/>
      <c r="P6" s="1"/>
    </row>
    <row r="7" spans="2:21" ht="12.75" customHeight="1" x14ac:dyDescent="0.2">
      <c r="B7" s="55" t="s">
        <v>48</v>
      </c>
      <c r="C7" s="104" t="s">
        <v>3</v>
      </c>
      <c r="D7" s="105"/>
      <c r="E7" s="105"/>
      <c r="F7" s="105"/>
      <c r="G7" s="105"/>
      <c r="H7" s="105"/>
      <c r="I7" s="106"/>
      <c r="J7" s="104" t="s">
        <v>4</v>
      </c>
      <c r="K7" s="105"/>
      <c r="L7" s="105"/>
      <c r="M7" s="105"/>
      <c r="N7" s="105"/>
      <c r="O7" s="105"/>
      <c r="P7" s="106"/>
    </row>
    <row r="8" spans="2:21" ht="54.75" x14ac:dyDescent="0.2">
      <c r="B8" s="92" t="s">
        <v>40</v>
      </c>
      <c r="C8" s="4" t="s">
        <v>85</v>
      </c>
      <c r="D8" s="5" t="s">
        <v>86</v>
      </c>
      <c r="E8" s="6" t="s">
        <v>87</v>
      </c>
      <c r="F8" s="6" t="s">
        <v>88</v>
      </c>
      <c r="G8" s="6" t="s">
        <v>89</v>
      </c>
      <c r="H8" s="7" t="s">
        <v>90</v>
      </c>
      <c r="I8" s="9" t="s">
        <v>91</v>
      </c>
      <c r="J8" s="8" t="s">
        <v>92</v>
      </c>
      <c r="K8" s="5" t="s">
        <v>93</v>
      </c>
      <c r="L8" s="6" t="s">
        <v>94</v>
      </c>
      <c r="M8" s="6" t="s">
        <v>95</v>
      </c>
      <c r="N8" s="6" t="s">
        <v>96</v>
      </c>
      <c r="O8" s="7" t="s">
        <v>97</v>
      </c>
      <c r="P8" s="93" t="s">
        <v>98</v>
      </c>
    </row>
    <row r="9" spans="2:21" hidden="1" x14ac:dyDescent="0.2">
      <c r="B9" s="58"/>
      <c r="C9" s="11" t="s">
        <v>5</v>
      </c>
      <c r="D9" s="12" t="s">
        <v>6</v>
      </c>
      <c r="E9" s="12" t="s">
        <v>7</v>
      </c>
      <c r="F9" s="12" t="s">
        <v>8</v>
      </c>
      <c r="G9" s="12" t="s">
        <v>9</v>
      </c>
      <c r="H9" s="15" t="s">
        <v>10</v>
      </c>
      <c r="I9" s="16" t="s">
        <v>11</v>
      </c>
      <c r="J9" s="14" t="s">
        <v>12</v>
      </c>
      <c r="K9" s="12" t="s">
        <v>13</v>
      </c>
      <c r="L9" s="12" t="s">
        <v>14</v>
      </c>
      <c r="M9" s="30" t="s">
        <v>15</v>
      </c>
      <c r="N9" s="15" t="s">
        <v>16</v>
      </c>
      <c r="O9" s="15" t="s">
        <v>17</v>
      </c>
      <c r="P9" s="15" t="s">
        <v>18</v>
      </c>
    </row>
    <row r="10" spans="2:21" ht="25.5" x14ac:dyDescent="0.2">
      <c r="B10" s="59" t="s">
        <v>26</v>
      </c>
      <c r="C10" s="60">
        <v>1</v>
      </c>
      <c r="D10" s="60">
        <v>0.22392638036809817</v>
      </c>
      <c r="E10" s="60">
        <v>0.64008179959100209</v>
      </c>
      <c r="F10" s="60">
        <v>5.1635991820040902E-2</v>
      </c>
      <c r="G10" s="60">
        <v>2.198364008179959E-2</v>
      </c>
      <c r="H10" s="60">
        <v>4.0388548057259714E-2</v>
      </c>
      <c r="I10" s="60">
        <v>2.198364008179959E-2</v>
      </c>
      <c r="J10" s="60" t="str">
        <f>IF('[1]נספח א4 - G'!$K$14=0,"",'[1]נספח א4 - G'!K14/'[1]נספח א4 - G'!$K$14)</f>
        <v/>
      </c>
      <c r="K10" s="60" t="str">
        <f>IF('[1]נספח א4 - G'!$K$14=0,"",'[1]נספח א4 - G'!L14/'[1]נספח א4 - G'!$K$14)</f>
        <v/>
      </c>
      <c r="L10" s="60" t="str">
        <f>IF('[1]נספח א4 - G'!$K$14=0,"",'[1]נספח א4 - G'!M14/'[1]נספח א4 - G'!$K$14)</f>
        <v/>
      </c>
      <c r="M10" s="60" t="str">
        <f>IF('[1]נספח א4 - G'!$K$14=0,"",'[1]נספח א4 - G'!N14/'[1]נספח א4 - G'!$K$14)</f>
        <v/>
      </c>
      <c r="N10" s="60" t="str">
        <f>IF('[1]נספח א4 - G'!$K$14=0,"",'[1]נספח א4 - G'!O14/'[1]נספח א4 - G'!$K$14)</f>
        <v/>
      </c>
      <c r="O10" s="60" t="str">
        <f>IF('[1]נספח א4 - G'!$K$14=0,"",'[1]נספח א4 - G'!P14/'[1]נספח א4 - G'!$K$14)</f>
        <v/>
      </c>
      <c r="P10" s="61" t="str">
        <f>IF('[1]נספח א4 - G'!$K$14=0,"",'[1]נספח א4 - G'!Q14/'[1]נספח א4 - G'!$K$14)</f>
        <v/>
      </c>
    </row>
    <row r="11" spans="2:21" hidden="1" x14ac:dyDescent="0.2">
      <c r="B11" s="126"/>
      <c r="C11" s="126"/>
      <c r="D11" s="126"/>
      <c r="E11" s="126"/>
      <c r="F11" s="126"/>
      <c r="G11" s="126"/>
      <c r="H11" s="126"/>
      <c r="I11" s="126"/>
      <c r="J11" s="126"/>
      <c r="K11" s="126"/>
      <c r="L11" s="126"/>
      <c r="M11" s="126"/>
      <c r="N11" s="126"/>
      <c r="O11" s="126"/>
      <c r="P11" s="126"/>
    </row>
    <row r="12" spans="2:21" ht="25.5" customHeight="1" x14ac:dyDescent="0.2">
      <c r="B12" s="127" t="s">
        <v>41</v>
      </c>
      <c r="C12" s="127"/>
      <c r="D12" s="127"/>
      <c r="E12" s="127"/>
      <c r="F12" s="127"/>
      <c r="G12" s="127"/>
      <c r="H12" s="127"/>
      <c r="I12" s="127"/>
      <c r="J12" s="127"/>
      <c r="K12" s="127"/>
      <c r="L12" s="127"/>
      <c r="M12" s="127"/>
      <c r="N12" s="127"/>
      <c r="O12" s="127"/>
      <c r="P12" s="127"/>
    </row>
    <row r="13" spans="2:21" ht="12.75" customHeight="1" x14ac:dyDescent="0.2">
      <c r="B13" s="128" t="s">
        <v>42</v>
      </c>
      <c r="C13" s="128"/>
      <c r="D13" s="128"/>
      <c r="E13" s="128"/>
      <c r="F13" s="128"/>
      <c r="G13" s="128"/>
      <c r="H13" s="128"/>
      <c r="I13" s="128"/>
      <c r="J13" s="128"/>
      <c r="K13" s="128"/>
      <c r="L13" s="128"/>
      <c r="M13" s="128"/>
      <c r="N13" s="128"/>
      <c r="O13" s="128"/>
      <c r="P13" s="128"/>
      <c r="Q13" s="128"/>
      <c r="R13" s="128"/>
      <c r="S13" s="128"/>
      <c r="T13" s="128"/>
      <c r="U13" s="128"/>
    </row>
    <row r="14" spans="2:21" ht="12.75" customHeight="1" x14ac:dyDescent="0.2">
      <c r="B14" s="128" t="s">
        <v>43</v>
      </c>
      <c r="C14" s="128"/>
      <c r="D14" s="128"/>
      <c r="E14" s="128"/>
      <c r="F14" s="128"/>
      <c r="G14" s="128"/>
      <c r="H14" s="128"/>
      <c r="I14" s="128"/>
      <c r="J14" s="128"/>
      <c r="K14" s="128"/>
      <c r="L14" s="128"/>
      <c r="M14" s="128"/>
      <c r="N14" s="128"/>
      <c r="O14" s="128"/>
      <c r="P14" s="128"/>
      <c r="Q14" s="128"/>
      <c r="R14" s="128"/>
      <c r="S14" s="128"/>
      <c r="T14" s="128"/>
      <c r="U14" s="128"/>
    </row>
    <row r="15" spans="2:21" ht="12.75" customHeight="1" x14ac:dyDescent="0.2">
      <c r="B15" s="117" t="s">
        <v>44</v>
      </c>
      <c r="C15" s="117"/>
      <c r="D15" s="117"/>
      <c r="E15" s="117"/>
      <c r="F15" s="117"/>
      <c r="G15" s="117"/>
      <c r="H15" s="117"/>
      <c r="I15" s="117"/>
      <c r="J15" s="117"/>
      <c r="K15" s="117"/>
      <c r="L15" s="117"/>
      <c r="M15" s="117"/>
      <c r="N15" s="117"/>
      <c r="O15" s="117"/>
      <c r="P15" s="117"/>
      <c r="Q15" s="117"/>
      <c r="R15" s="117"/>
      <c r="S15" s="117"/>
      <c r="T15" s="117"/>
      <c r="U15" s="117"/>
    </row>
    <row r="16" spans="2:21" x14ac:dyDescent="0.2">
      <c r="B16" s="118" t="s">
        <v>49</v>
      </c>
      <c r="C16" s="118"/>
      <c r="D16" s="118"/>
      <c r="E16" s="118"/>
      <c r="F16" s="118"/>
      <c r="G16" s="118"/>
      <c r="H16" s="118"/>
      <c r="I16" s="118"/>
      <c r="J16" s="118"/>
      <c r="K16" s="118"/>
      <c r="L16" s="118"/>
      <c r="M16" s="118"/>
      <c r="N16" s="118"/>
      <c r="O16" s="118"/>
      <c r="P16" s="118"/>
      <c r="Q16" s="118"/>
      <c r="R16" s="118"/>
      <c r="S16" s="118"/>
      <c r="T16" s="118"/>
      <c r="U16" s="118"/>
    </row>
  </sheetData>
  <mergeCells count="12">
    <mergeCell ref="B15:U15"/>
    <mergeCell ref="B16:U16"/>
    <mergeCell ref="B1:P1"/>
    <mergeCell ref="B2:P2"/>
    <mergeCell ref="B3:P3"/>
    <mergeCell ref="C4:P4"/>
    <mergeCell ref="B11:P11"/>
    <mergeCell ref="C7:I7"/>
    <mergeCell ref="J7:P7"/>
    <mergeCell ref="B12:P12"/>
    <mergeCell ref="B13:U13"/>
    <mergeCell ref="B14:U14"/>
  </mergeCells>
  <hyperlinks>
    <hyperlink ref="B4" location="הוראות!A1" display="חזרה" xr:uid="{00000000-0004-0000-0200-000000000000}"/>
  </hyperlinks>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Y17"/>
  <sheetViews>
    <sheetView rightToLeft="1" topLeftCell="B1" workbookViewId="0">
      <selection activeCell="B17" sqref="B17:Y17"/>
    </sheetView>
  </sheetViews>
  <sheetFormatPr defaultColWidth="8" defaultRowHeight="12.75" x14ac:dyDescent="0.2"/>
  <cols>
    <col min="1" max="1" width="1.375" style="1" hidden="1" customWidth="1"/>
    <col min="2" max="2" width="18.375" style="1" customWidth="1"/>
    <col min="3" max="22" width="5.25" style="1" customWidth="1"/>
    <col min="23" max="23" width="9.25" style="1" bestFit="1" customWidth="1"/>
    <col min="24" max="16384" width="8" style="1"/>
  </cols>
  <sheetData>
    <row r="1" spans="2:25" ht="18.75" x14ac:dyDescent="0.3">
      <c r="B1" s="119" t="str">
        <f>[1]הוראות!B33</f>
        <v>נספח ב5 - מדדי בקשות להעברת כספים בין קופות גמל או בין מסלולי השקעה (גמל)</v>
      </c>
      <c r="C1" s="120"/>
      <c r="D1" s="120"/>
      <c r="E1" s="120"/>
      <c r="F1" s="120"/>
      <c r="G1" s="120"/>
      <c r="H1" s="120"/>
      <c r="I1" s="120"/>
      <c r="J1" s="120"/>
      <c r="K1" s="120"/>
      <c r="L1" s="120"/>
      <c r="M1" s="120"/>
      <c r="N1" s="120"/>
      <c r="O1" s="120"/>
      <c r="P1" s="120"/>
      <c r="Q1" s="120"/>
      <c r="R1" s="120"/>
      <c r="S1" s="120"/>
      <c r="T1" s="120"/>
      <c r="U1" s="120"/>
      <c r="V1" s="120"/>
      <c r="W1" s="121"/>
    </row>
    <row r="2" spans="2:25" ht="20.25" x14ac:dyDescent="0.2">
      <c r="B2" s="122" t="str">
        <f>[1]הוראות!B13</f>
        <v>השתלמות אקדמאים במחר</v>
      </c>
      <c r="C2" s="123"/>
      <c r="D2" s="123"/>
      <c r="E2" s="123"/>
      <c r="F2" s="123"/>
      <c r="G2" s="123"/>
      <c r="H2" s="123"/>
      <c r="I2" s="123"/>
      <c r="J2" s="123"/>
      <c r="K2" s="123"/>
      <c r="L2" s="123"/>
      <c r="M2" s="123"/>
      <c r="N2" s="123"/>
      <c r="O2" s="123"/>
      <c r="P2" s="123"/>
      <c r="Q2" s="123"/>
      <c r="R2" s="123"/>
      <c r="S2" s="123"/>
      <c r="T2" s="123"/>
      <c r="U2" s="123"/>
      <c r="V2" s="123"/>
      <c r="W2" s="124"/>
    </row>
    <row r="3" spans="2:25" ht="15.75" x14ac:dyDescent="0.25">
      <c r="B3" s="125" t="str">
        <f>CONCATENATE([1]הוראות!Z13,[1]הוראות!F13)</f>
        <v>הנתונים ביחידות בודדות לשנת 2022</v>
      </c>
      <c r="C3" s="125"/>
      <c r="D3" s="125"/>
      <c r="E3" s="125"/>
      <c r="F3" s="125"/>
      <c r="G3" s="125"/>
      <c r="H3" s="125"/>
      <c r="I3" s="125"/>
      <c r="J3" s="125"/>
      <c r="K3" s="125"/>
      <c r="L3" s="125"/>
      <c r="M3" s="125"/>
      <c r="N3" s="125"/>
      <c r="O3" s="125"/>
      <c r="P3" s="125"/>
      <c r="Q3" s="125"/>
      <c r="R3" s="125"/>
      <c r="S3" s="125"/>
      <c r="T3" s="125"/>
      <c r="U3" s="125"/>
      <c r="V3" s="125"/>
      <c r="W3" s="125"/>
    </row>
    <row r="4" spans="2:25" ht="42.75" customHeight="1" x14ac:dyDescent="0.2">
      <c r="B4" s="47" t="s">
        <v>0</v>
      </c>
      <c r="C4" s="130" t="s">
        <v>29</v>
      </c>
      <c r="D4" s="130"/>
      <c r="E4" s="130"/>
      <c r="F4" s="130"/>
      <c r="G4" s="130"/>
      <c r="H4" s="130"/>
      <c r="I4" s="130"/>
      <c r="J4" s="130"/>
      <c r="K4" s="130"/>
      <c r="L4" s="130"/>
      <c r="M4" s="130"/>
      <c r="N4" s="130"/>
      <c r="O4" s="130"/>
      <c r="P4" s="130"/>
      <c r="Q4" s="130"/>
      <c r="R4" s="130"/>
      <c r="S4" s="130"/>
      <c r="T4" s="130"/>
      <c r="U4" s="130"/>
      <c r="V4" s="130"/>
      <c r="W4" s="130"/>
    </row>
    <row r="5" spans="2:25" ht="15" hidden="1" x14ac:dyDescent="0.2">
      <c r="B5" s="3"/>
    </row>
    <row r="6" spans="2:25" hidden="1" x14ac:dyDescent="0.2"/>
    <row r="7" spans="2:25" ht="12.75" customHeight="1" x14ac:dyDescent="0.2">
      <c r="B7" s="40" t="s">
        <v>48</v>
      </c>
      <c r="C7" s="104" t="s">
        <v>30</v>
      </c>
      <c r="D7" s="105"/>
      <c r="E7" s="105"/>
      <c r="F7" s="105"/>
      <c r="G7" s="105"/>
      <c r="H7" s="105"/>
      <c r="I7" s="106"/>
      <c r="J7" s="104" t="s">
        <v>31</v>
      </c>
      <c r="K7" s="105"/>
      <c r="L7" s="105"/>
      <c r="M7" s="105"/>
      <c r="N7" s="105"/>
      <c r="O7" s="105"/>
      <c r="P7" s="106"/>
      <c r="Q7" s="104" t="s">
        <v>32</v>
      </c>
      <c r="R7" s="105"/>
      <c r="S7" s="105"/>
      <c r="T7" s="105"/>
      <c r="U7" s="105"/>
      <c r="V7" s="105"/>
      <c r="W7" s="106"/>
    </row>
    <row r="8" spans="2:25" ht="54.75" x14ac:dyDescent="0.2">
      <c r="B8" s="57" t="s">
        <v>40</v>
      </c>
      <c r="C8" s="8" t="s">
        <v>99</v>
      </c>
      <c r="D8" s="6" t="s">
        <v>65</v>
      </c>
      <c r="E8" s="6" t="s">
        <v>66</v>
      </c>
      <c r="F8" s="6" t="s">
        <v>67</v>
      </c>
      <c r="G8" s="6" t="s">
        <v>68</v>
      </c>
      <c r="H8" s="7" t="s">
        <v>69</v>
      </c>
      <c r="I8" s="27" t="s">
        <v>70</v>
      </c>
      <c r="J8" s="28" t="s">
        <v>100</v>
      </c>
      <c r="K8" s="6" t="s">
        <v>101</v>
      </c>
      <c r="L8" s="6" t="s">
        <v>102</v>
      </c>
      <c r="M8" s="6" t="s">
        <v>103</v>
      </c>
      <c r="N8" s="6" t="s">
        <v>104</v>
      </c>
      <c r="O8" s="7" t="s">
        <v>105</v>
      </c>
      <c r="P8" s="27" t="s">
        <v>106</v>
      </c>
      <c r="Q8" s="28" t="s">
        <v>107</v>
      </c>
      <c r="R8" s="6" t="s">
        <v>108</v>
      </c>
      <c r="S8" s="6" t="s">
        <v>80</v>
      </c>
      <c r="T8" s="6" t="s">
        <v>81</v>
      </c>
      <c r="U8" s="6" t="s">
        <v>82</v>
      </c>
      <c r="V8" s="7" t="s">
        <v>83</v>
      </c>
      <c r="W8" s="7" t="s">
        <v>109</v>
      </c>
    </row>
    <row r="9" spans="2:25" hidden="1" x14ac:dyDescent="0.2">
      <c r="B9" s="58"/>
      <c r="C9" s="14" t="s">
        <v>5</v>
      </c>
      <c r="D9" s="12" t="s">
        <v>6</v>
      </c>
      <c r="E9" s="15" t="s">
        <v>7</v>
      </c>
      <c r="F9" s="12" t="s">
        <v>8</v>
      </c>
      <c r="G9" s="12" t="s">
        <v>9</v>
      </c>
      <c r="H9" s="13" t="s">
        <v>10</v>
      </c>
      <c r="I9" s="16" t="s">
        <v>11</v>
      </c>
      <c r="J9" s="30" t="s">
        <v>12</v>
      </c>
      <c r="K9" s="12" t="s">
        <v>13</v>
      </c>
      <c r="L9" s="12" t="s">
        <v>14</v>
      </c>
      <c r="M9" s="30" t="s">
        <v>15</v>
      </c>
      <c r="N9" s="12" t="s">
        <v>16</v>
      </c>
      <c r="O9" s="13" t="s">
        <v>17</v>
      </c>
      <c r="P9" s="16" t="s">
        <v>18</v>
      </c>
      <c r="Q9" s="30" t="s">
        <v>33</v>
      </c>
      <c r="R9" s="12" t="s">
        <v>34</v>
      </c>
      <c r="S9" s="15" t="s">
        <v>35</v>
      </c>
      <c r="T9" s="12" t="s">
        <v>36</v>
      </c>
      <c r="U9" s="12" t="s">
        <v>37</v>
      </c>
      <c r="V9" s="13" t="s">
        <v>38</v>
      </c>
      <c r="W9" s="15" t="s">
        <v>39</v>
      </c>
    </row>
    <row r="10" spans="2:25" ht="25.5" x14ac:dyDescent="0.2">
      <c r="B10" s="59" t="s">
        <v>26</v>
      </c>
      <c r="C10" s="60">
        <v>1</v>
      </c>
      <c r="D10" s="60">
        <v>1.7665952890792293E-2</v>
      </c>
      <c r="E10" s="60">
        <v>0.88918629550321204</v>
      </c>
      <c r="F10" s="60">
        <v>8.9935760171306209E-2</v>
      </c>
      <c r="G10" s="60">
        <v>2.6766595289079227E-3</v>
      </c>
      <c r="H10" s="60">
        <v>5.3533190578158461E-4</v>
      </c>
      <c r="I10" s="60">
        <v>0</v>
      </c>
      <c r="J10" s="60">
        <v>1</v>
      </c>
      <c r="K10" s="60">
        <v>0.13207547169811321</v>
      </c>
      <c r="L10" s="60">
        <v>0</v>
      </c>
      <c r="M10" s="60">
        <v>0</v>
      </c>
      <c r="N10" s="60">
        <v>5.6603773584905662E-2</v>
      </c>
      <c r="O10" s="60">
        <v>0.32075471698113206</v>
      </c>
      <c r="P10" s="60">
        <v>0.49056603773584906</v>
      </c>
      <c r="Q10" s="60">
        <v>1</v>
      </c>
      <c r="R10" s="60">
        <v>0.4375</v>
      </c>
      <c r="S10" s="60">
        <v>0.40625</v>
      </c>
      <c r="T10" s="60">
        <v>0.1484375</v>
      </c>
      <c r="U10" s="60">
        <v>0</v>
      </c>
      <c r="V10" s="60">
        <v>7.8125E-3</v>
      </c>
      <c r="W10" s="61">
        <v>0</v>
      </c>
    </row>
    <row r="11" spans="2:25" hidden="1" x14ac:dyDescent="0.2">
      <c r="B11" s="131"/>
      <c r="C11" s="131"/>
      <c r="D11" s="131"/>
      <c r="E11" s="131"/>
      <c r="F11" s="131"/>
      <c r="G11" s="131"/>
      <c r="H11" s="131"/>
      <c r="I11" s="131"/>
      <c r="J11" s="131"/>
      <c r="K11" s="131"/>
      <c r="L11" s="131"/>
      <c r="M11" s="131"/>
      <c r="N11" s="131"/>
      <c r="O11" s="131"/>
      <c r="P11" s="131"/>
      <c r="Q11" s="131"/>
      <c r="R11" s="131"/>
      <c r="S11" s="131"/>
      <c r="T11" s="131"/>
      <c r="U11" s="131"/>
      <c r="V11" s="131"/>
      <c r="W11" s="131"/>
    </row>
    <row r="12" spans="2:25" ht="25.5" customHeight="1" x14ac:dyDescent="0.2">
      <c r="B12" s="127" t="s">
        <v>41</v>
      </c>
      <c r="C12" s="127"/>
      <c r="D12" s="127"/>
      <c r="E12" s="127"/>
      <c r="F12" s="127"/>
      <c r="G12" s="127"/>
      <c r="H12" s="127"/>
      <c r="I12" s="127"/>
      <c r="J12" s="127"/>
      <c r="K12" s="127"/>
      <c r="L12" s="127"/>
      <c r="M12" s="127"/>
      <c r="N12" s="127"/>
      <c r="O12" s="127"/>
      <c r="P12" s="127"/>
      <c r="Q12" s="127"/>
      <c r="R12" s="127"/>
      <c r="S12" s="127"/>
      <c r="T12" s="127"/>
      <c r="U12" s="127"/>
      <c r="V12" s="127"/>
      <c r="W12" s="127"/>
    </row>
    <row r="13" spans="2:25" ht="12.75" customHeight="1" x14ac:dyDescent="0.2">
      <c r="B13" s="128" t="s">
        <v>42</v>
      </c>
      <c r="C13" s="128"/>
      <c r="D13" s="128"/>
      <c r="E13" s="128"/>
      <c r="F13" s="128"/>
      <c r="G13" s="128"/>
      <c r="H13" s="128"/>
      <c r="I13" s="128"/>
      <c r="J13" s="128"/>
      <c r="K13" s="128"/>
      <c r="L13" s="128"/>
      <c r="M13" s="128"/>
      <c r="N13" s="128"/>
      <c r="O13" s="128"/>
      <c r="P13" s="128"/>
      <c r="Q13" s="128"/>
      <c r="R13" s="128"/>
      <c r="S13" s="128"/>
      <c r="T13" s="128"/>
      <c r="U13" s="128"/>
      <c r="V13" s="128"/>
      <c r="W13" s="128"/>
      <c r="X13" s="128"/>
      <c r="Y13" s="128"/>
    </row>
    <row r="14" spans="2:25" ht="12.75" customHeight="1" x14ac:dyDescent="0.2">
      <c r="B14" s="128" t="s">
        <v>45</v>
      </c>
      <c r="C14" s="128"/>
      <c r="D14" s="128"/>
      <c r="E14" s="128"/>
      <c r="F14" s="128"/>
      <c r="G14" s="128"/>
      <c r="H14" s="128"/>
      <c r="I14" s="128"/>
      <c r="J14" s="128"/>
      <c r="K14" s="128"/>
      <c r="L14" s="128"/>
      <c r="M14" s="128"/>
      <c r="N14" s="128"/>
      <c r="O14" s="128"/>
      <c r="P14" s="128"/>
      <c r="Q14" s="128"/>
      <c r="R14" s="128"/>
      <c r="S14" s="128"/>
      <c r="T14" s="128"/>
      <c r="U14" s="128"/>
      <c r="V14" s="128"/>
      <c r="W14" s="128"/>
      <c r="X14" s="128"/>
      <c r="Y14" s="128"/>
    </row>
    <row r="15" spans="2:25" ht="12.75" customHeight="1" x14ac:dyDescent="0.2">
      <c r="B15" s="128" t="s">
        <v>46</v>
      </c>
      <c r="C15" s="128"/>
      <c r="D15" s="128"/>
      <c r="E15" s="128"/>
      <c r="F15" s="128"/>
      <c r="G15" s="128"/>
      <c r="H15" s="128"/>
      <c r="I15" s="128"/>
      <c r="J15" s="128"/>
      <c r="K15" s="128"/>
      <c r="L15" s="128"/>
      <c r="M15" s="128"/>
      <c r="N15" s="128"/>
      <c r="O15" s="128"/>
      <c r="P15" s="128"/>
      <c r="Q15" s="128"/>
      <c r="R15" s="128"/>
      <c r="S15" s="128"/>
      <c r="T15" s="128"/>
      <c r="U15" s="128"/>
      <c r="V15" s="128"/>
      <c r="W15" s="128"/>
      <c r="X15" s="128"/>
      <c r="Y15" s="128"/>
    </row>
    <row r="16" spans="2:25" ht="12.75" customHeight="1" x14ac:dyDescent="0.2">
      <c r="B16" s="128" t="s">
        <v>47</v>
      </c>
      <c r="C16" s="128"/>
      <c r="D16" s="128"/>
      <c r="E16" s="128"/>
      <c r="F16" s="128"/>
      <c r="G16" s="128"/>
      <c r="H16" s="128"/>
      <c r="I16" s="128"/>
      <c r="J16" s="128"/>
      <c r="K16" s="128"/>
      <c r="L16" s="128"/>
      <c r="M16" s="128"/>
      <c r="N16" s="128"/>
      <c r="O16" s="128"/>
      <c r="P16" s="128"/>
      <c r="Q16" s="128"/>
      <c r="R16" s="128"/>
      <c r="S16" s="128"/>
      <c r="T16" s="128"/>
      <c r="U16" s="128"/>
      <c r="V16" s="128"/>
      <c r="W16" s="128"/>
      <c r="X16" s="128"/>
      <c r="Y16" s="128"/>
    </row>
    <row r="17" spans="2:25" x14ac:dyDescent="0.2">
      <c r="B17" s="129" t="s">
        <v>49</v>
      </c>
      <c r="C17" s="129"/>
      <c r="D17" s="129"/>
      <c r="E17" s="129"/>
      <c r="F17" s="129"/>
      <c r="G17" s="129"/>
      <c r="H17" s="129"/>
      <c r="I17" s="129"/>
      <c r="J17" s="129"/>
      <c r="K17" s="129"/>
      <c r="L17" s="129"/>
      <c r="M17" s="129"/>
      <c r="N17" s="129"/>
      <c r="O17" s="129"/>
      <c r="P17" s="129"/>
      <c r="Q17" s="129"/>
      <c r="R17" s="129"/>
      <c r="S17" s="129"/>
      <c r="T17" s="129"/>
      <c r="U17" s="129"/>
      <c r="V17" s="129"/>
      <c r="W17" s="129"/>
      <c r="X17" s="129"/>
      <c r="Y17" s="129"/>
    </row>
  </sheetData>
  <mergeCells count="14">
    <mergeCell ref="B12:W12"/>
    <mergeCell ref="B1:W1"/>
    <mergeCell ref="B2:W2"/>
    <mergeCell ref="B3:W3"/>
    <mergeCell ref="C4:W4"/>
    <mergeCell ref="B11:W11"/>
    <mergeCell ref="C7:I7"/>
    <mergeCell ref="J7:P7"/>
    <mergeCell ref="Q7:W7"/>
    <mergeCell ref="B13:Y13"/>
    <mergeCell ref="B14:Y14"/>
    <mergeCell ref="B15:Y15"/>
    <mergeCell ref="B16:Y16"/>
    <mergeCell ref="B17:Y17"/>
  </mergeCells>
  <hyperlinks>
    <hyperlink ref="B4" location="הוראות!A1" display="חזרה" xr:uid="{00000000-0004-0000-0300-000000000000}"/>
  </hyperlinks>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גליונות עבודה</vt:lpstr>
      </vt:variant>
      <vt:variant>
        <vt:i4>4</vt:i4>
      </vt:variant>
    </vt:vector>
  </HeadingPairs>
  <TitlesOfParts>
    <vt:vector size="4" baseType="lpstr">
      <vt:lpstr>נספח 4א - G</vt:lpstr>
      <vt:lpstr>נספח 5א - G</vt:lpstr>
      <vt:lpstr>נספח ב4 - G</vt:lpstr>
      <vt:lpstr>נספח ב5 - G</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user3</dc:creator>
  <cp:lastModifiedBy>user3</cp:lastModifiedBy>
  <dcterms:created xsi:type="dcterms:W3CDTF">2023-01-15T07:41:12Z</dcterms:created>
  <dcterms:modified xsi:type="dcterms:W3CDTF">2023-01-22T09:12:21Z</dcterms:modified>
</cp:coreProperties>
</file>