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user3\AppData\Local\Microsoft\Windows\INetCache\Content.Outlook\3SY5PDC4\"/>
    </mc:Choice>
  </mc:AlternateContent>
  <xr:revisionPtr revIDLastSave="0" documentId="8_{83D31296-CCAC-43C1-9935-72133D2771A8}" xr6:coauthVersionLast="47" xr6:coauthVersionMax="47" xr10:uidLastSave="{00000000-0000-0000-0000-000000000000}"/>
  <bookViews>
    <workbookView xWindow="-120" yWindow="-120" windowWidth="29040" windowHeight="15840" xr2:uid="{00000000-000D-0000-FFFF-FFFF00000000}"/>
  </bookViews>
  <sheets>
    <sheet name="כללי" sheetId="1" r:id="rId1"/>
    <sheet name="מסלול אשראי ואג&quot;ח" sheetId="2" r:id="rId2"/>
    <sheet name="מסלול מניות" sheetId="3" r:id="rId3"/>
    <sheet name="מסלול מחקה מדד S&amp;P 500"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3" l="1"/>
  <c r="C11" i="2"/>
  <c r="C11" i="1"/>
  <c r="B11" i="1"/>
  <c r="C3" i="4"/>
  <c r="D2" i="4" s="1"/>
  <c r="D1" i="4" l="1"/>
  <c r="C3" i="1" l="1"/>
  <c r="D2" i="1" s="1"/>
  <c r="D1" i="1" l="1"/>
  <c r="B9" i="3"/>
  <c r="B11" i="2"/>
</calcChain>
</file>

<file path=xl/sharedStrings.xml><?xml version="1.0" encoding="utf-8"?>
<sst xmlns="http://schemas.openxmlformats.org/spreadsheetml/2006/main" count="154" uniqueCount="66">
  <si>
    <t>קרן השתלמות אקדמאים מסלול כללי  מס' מס הכנסה 288</t>
  </si>
  <si>
    <t>אפיק השקעה</t>
  </si>
  <si>
    <t>חשיפה בפועל</t>
  </si>
  <si>
    <t>שיעור גבולות החשיפה הצפויה</t>
  </si>
  <si>
    <t>מדד ייחוס</t>
  </si>
  <si>
    <t>מניות</t>
  </si>
  <si>
    <t>+/-6%</t>
  </si>
  <si>
    <t>אג"ח ממשלתי</t>
  </si>
  <si>
    <t>+/-5%</t>
  </si>
  <si>
    <t>ממשלתי שקלי 2-5 50% 
 ממשלתי צמוד 2-5  50%</t>
  </si>
  <si>
    <t>אג"ח קונצרני</t>
  </si>
  <si>
    <t>אחר ( קרנות נדל"ן , קרנות הון , הון סיכון , קרנות PE ,קרנות גידור )</t>
  </si>
  <si>
    <t>עו"ש , פק"מ , פר"י</t>
  </si>
  <si>
    <t>מדד מק"מ</t>
  </si>
  <si>
    <t>סה"כ</t>
  </si>
  <si>
    <r>
      <t>חשיפה למט"ח</t>
    </r>
    <r>
      <rPr>
        <b/>
        <sz val="12"/>
        <rFont val="Arial"/>
        <family val="2"/>
      </rPr>
      <t xml:space="preserve"> </t>
    </r>
  </si>
  <si>
    <t>דולר 80%
אירו 20%</t>
  </si>
  <si>
    <t>טווח סטייה</t>
  </si>
  <si>
    <t>0%-6%</t>
  </si>
  <si>
    <t xml:space="preserve">ת"א 125 -  40%
60% MSCI ALL COUNTRIES - </t>
  </si>
  <si>
    <t xml:space="preserve">תל בונד 60 -   50%
תל בונד שקלי 50 - 50%
</t>
  </si>
  <si>
    <t>0%-10%</t>
  </si>
  <si>
    <t xml:space="preserve"> (בטא של 0.4) MSCI AC 100%
</t>
  </si>
  <si>
    <t>0%-7%</t>
  </si>
  <si>
    <t>88%-100%</t>
  </si>
  <si>
    <t>0%-5%</t>
  </si>
  <si>
    <t>29%-41%</t>
  </si>
  <si>
    <t>0%-8%</t>
  </si>
  <si>
    <t>37%-49%</t>
  </si>
  <si>
    <t xml:space="preserve">מדד ייחוס </t>
  </si>
  <si>
    <t>שיעור חשיפה צפוי</t>
  </si>
  <si>
    <t>קרן השתלמות אקדמאים מסלול מניות מס' מס הכנסה 1452</t>
  </si>
  <si>
    <t>MSCI AC 100% (בטא של 0.4)</t>
  </si>
  <si>
    <t>דולר 100%</t>
  </si>
  <si>
    <t>אחר (קרנות נדל"ן, קרנות הון, הון סיכון, קרנות PE, קרנות גידור)</t>
  </si>
  <si>
    <t>עו"ש, פק"מ, פר"י</t>
  </si>
  <si>
    <t>94%-106%</t>
  </si>
  <si>
    <t>ל"ר</t>
  </si>
  <si>
    <t>S&amp;P 500 100%</t>
  </si>
  <si>
    <t>לתשומת ליבך הטבלה מתחילה בתא A4</t>
  </si>
  <si>
    <t>תאריך</t>
  </si>
  <si>
    <t>שנה</t>
  </si>
  <si>
    <t>שורה ריקה</t>
  </si>
  <si>
    <t>סוף גליון, קיימים במסמך גליונות נוספים.</t>
  </si>
  <si>
    <t>סוף מסמך.</t>
  </si>
  <si>
    <t>לתשומת ליבך הטבלה מתחילה בתא A5</t>
  </si>
  <si>
    <t>לתשומת ליבך הטבלה מתחילה בתא A3</t>
  </si>
  <si>
    <t>קרן השתלמות אקדמאים מסלול מחקה מדד S&amp;P 500 מס' מס הכנסה 15046</t>
  </si>
  <si>
    <r>
      <t>39%-51%</t>
    </r>
    <r>
      <rPr>
        <strike/>
        <sz val="12"/>
        <color theme="1"/>
        <rFont val="Arial"/>
        <family val="2"/>
      </rPr>
      <t xml:space="preserve">
</t>
    </r>
  </si>
  <si>
    <t>20%-30%</t>
  </si>
  <si>
    <t xml:space="preserve">16%-28%
</t>
  </si>
  <si>
    <t>2%-12%</t>
  </si>
  <si>
    <t>14%-26%</t>
  </si>
  <si>
    <t>ממשלתי שקלי 2-5 40% 
 ממשלתי צמוד 2-5  40%
 UsTreasury  20%</t>
  </si>
  <si>
    <t>תל בונד 60 -   40%
תל בונד שקלי 50 - 40%
Iboxx ig 20%</t>
  </si>
  <si>
    <t>קרן השתלמות אקדמאים מסלול אשראי ואג"ח מס' מס הכנסה 1451</t>
  </si>
  <si>
    <t>שיעור חשיפה צפוי 2025</t>
  </si>
  <si>
    <t>0%-11%</t>
  </si>
  <si>
    <t>45%-55%</t>
  </si>
  <si>
    <t>2%-14%</t>
  </si>
  <si>
    <t>שיעור החשיפה הצפוי לשנת 2025</t>
  </si>
  <si>
    <t>15%-25%</t>
  </si>
  <si>
    <t>שיעור גבולות החשיפה הצפויה 2025</t>
  </si>
  <si>
    <t>חשיפה בפועל 27/11/24</t>
  </si>
  <si>
    <t>החברה מצהירה כי במסגרת מדיניות ההשקעה הצפויה לשנת 2025 בכוונתה להתייחס להיבטים של השקעות אחראיות באופן הבא: במסגרת מכלול שיקולי ההשקעה יבחנו מנהלי ההשקעות*, שיקולי ESG (נושאים סביבתיים, חברתיים ונושאי ממשל תאגידי) על מנת להעריך נכונה את מידת הסיכון הגלומה בהשקעה, לצד השפעתה החיובית של ההשקעה על החברה והסביבה. זאת, בנוסף לניתוחים הכלכליים המסורתיים שיבחנו את כדאיות ההשקעה.</t>
  </si>
  <si>
    <t>מגבלת עמלת ניהול חיצוני לשנת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</si>
</sst>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Arial"/>
      <family val="2"/>
      <charset val="177"/>
      <scheme val="minor"/>
    </font>
    <font>
      <b/>
      <u/>
      <sz val="12"/>
      <name val="Arial"/>
      <family val="2"/>
    </font>
    <font>
      <u/>
      <sz val="12"/>
      <name val="Arial"/>
      <family val="2"/>
    </font>
    <font>
      <sz val="12"/>
      <name val="Arial"/>
      <family val="2"/>
    </font>
    <font>
      <b/>
      <sz val="12"/>
      <name val="Arial"/>
      <family val="2"/>
    </font>
    <font>
      <sz val="12"/>
      <color theme="1"/>
      <name val="Arial"/>
      <family val="2"/>
    </font>
    <font>
      <sz val="12"/>
      <name val="Arial"/>
      <family val="2"/>
      <scheme val="minor"/>
    </font>
    <font>
      <sz val="11"/>
      <color theme="1"/>
      <name val="Arial"/>
      <family val="2"/>
      <charset val="177"/>
      <scheme val="minor"/>
    </font>
    <font>
      <sz val="12"/>
      <color theme="0"/>
      <name val="Arial"/>
      <family val="2"/>
    </font>
    <font>
      <b/>
      <sz val="10"/>
      <color theme="1"/>
      <name val="Arial"/>
      <family val="2"/>
    </font>
    <font>
      <strike/>
      <sz val="12"/>
      <color theme="1"/>
      <name val="Arial"/>
      <family val="2"/>
    </font>
    <font>
      <sz val="3"/>
      <color theme="0"/>
      <name val="Arial"/>
      <family val="2"/>
    </font>
    <font>
      <b/>
      <sz val="12"/>
      <color rgb="FFCC99FF"/>
      <name val="Arial"/>
      <family val="2"/>
    </font>
  </fonts>
  <fills count="5">
    <fill>
      <patternFill patternType="none"/>
    </fill>
    <fill>
      <patternFill patternType="gray125"/>
    </fill>
    <fill>
      <patternFill patternType="solid">
        <fgColor indexed="46"/>
        <bgColor indexed="64"/>
      </patternFill>
    </fill>
    <fill>
      <patternFill patternType="solid">
        <fgColor rgb="FFFFFF0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2">
    <xf numFmtId="0" fontId="0" fillId="0" borderId="0"/>
    <xf numFmtId="9" fontId="7" fillId="0" borderId="0" applyFont="0" applyFill="0" applyBorder="0" applyAlignment="0" applyProtection="0"/>
  </cellStyleXfs>
  <cellXfs count="65">
    <xf numFmtId="0" fontId="0" fillId="0" borderId="0" xfId="0"/>
    <xf numFmtId="0" fontId="2" fillId="0" borderId="0" xfId="0" applyFont="1" applyAlignment="1">
      <alignment horizontal="center" vertical="center"/>
    </xf>
    <xf numFmtId="0" fontId="3" fillId="0" borderId="0" xfId="0" applyFont="1"/>
    <xf numFmtId="0" fontId="3" fillId="0" borderId="0" xfId="0" applyFont="1" applyAlignment="1">
      <alignment horizontal="center" vertical="center"/>
    </xf>
    <xf numFmtId="9" fontId="3" fillId="0" borderId="0" xfId="0" applyNumberFormat="1" applyFont="1" applyAlignment="1">
      <alignment horizontal="center" vertical="center"/>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10"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10" fontId="5"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10" fontId="3" fillId="0" borderId="0" xfId="0" applyNumberFormat="1" applyFont="1" applyAlignment="1">
      <alignment horizontal="center" vertical="center"/>
    </xf>
    <xf numFmtId="0" fontId="8" fillId="0" borderId="0" xfId="0" applyFont="1" applyAlignment="1">
      <alignment horizontal="center" vertical="center"/>
    </xf>
    <xf numFmtId="9" fontId="6" fillId="0" borderId="1" xfId="0" applyNumberFormat="1" applyFont="1" applyBorder="1" applyAlignment="1">
      <alignment horizontal="center" vertical="center" wrapText="1" readingOrder="1"/>
    </xf>
    <xf numFmtId="0" fontId="4" fillId="2"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9" fontId="3" fillId="0" borderId="2" xfId="0" applyNumberFormat="1" applyFont="1" applyBorder="1" applyAlignment="1">
      <alignment horizontal="center" vertical="center" wrapText="1"/>
    </xf>
    <xf numFmtId="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14" fontId="4" fillId="2" borderId="1" xfId="0" applyNumberFormat="1" applyFont="1" applyFill="1" applyBorder="1" applyAlignment="1">
      <alignment horizontal="center" vertical="center" wrapText="1"/>
    </xf>
    <xf numFmtId="10" fontId="6" fillId="0" borderId="1" xfId="0" applyNumberFormat="1" applyFont="1" applyBorder="1" applyAlignment="1">
      <alignment horizontal="center" vertical="center" wrapText="1" readingOrder="1"/>
    </xf>
    <xf numFmtId="0" fontId="3" fillId="0" borderId="4" xfId="0" applyFont="1" applyBorder="1" applyAlignment="1">
      <alignment horizontal="center" vertical="center" wrapText="1"/>
    </xf>
    <xf numFmtId="9" fontId="6" fillId="0" borderId="5" xfId="0" applyNumberFormat="1" applyFont="1" applyBorder="1" applyAlignment="1">
      <alignment horizontal="center" vertical="center" wrapText="1" readingOrder="1"/>
    </xf>
    <xf numFmtId="49" fontId="3" fillId="0" borderId="5" xfId="0" applyNumberFormat="1" applyFont="1" applyBorder="1" applyAlignment="1">
      <alignment horizontal="center" vertical="center" wrapText="1"/>
    </xf>
    <xf numFmtId="10" fontId="3" fillId="0" borderId="5"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12" fillId="2" borderId="2"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 fillId="0" borderId="5" xfId="0" applyFont="1" applyBorder="1" applyAlignment="1">
      <alignment horizontal="center" wrapText="1"/>
    </xf>
    <xf numFmtId="10" fontId="1" fillId="0" borderId="5" xfId="1" applyNumberFormat="1" applyFont="1" applyFill="1" applyBorder="1" applyAlignment="1">
      <alignment horizontal="center" wrapText="1"/>
    </xf>
    <xf numFmtId="0" fontId="3" fillId="0" borderId="5" xfId="0" applyFont="1" applyBorder="1" applyAlignment="1">
      <alignment horizontal="center" vertical="center"/>
    </xf>
    <xf numFmtId="10" fontId="3" fillId="0" borderId="5" xfId="0" applyNumberFormat="1" applyFont="1" applyBorder="1" applyAlignment="1">
      <alignment horizontal="center" vertical="center"/>
    </xf>
    <xf numFmtId="0" fontId="3" fillId="0" borderId="11" xfId="0" applyFont="1" applyBorder="1" applyAlignment="1">
      <alignment horizontal="center" vertical="center" wrapText="1"/>
    </xf>
    <xf numFmtId="9" fontId="3" fillId="0" borderId="11" xfId="0" applyNumberFormat="1" applyFont="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10" fontId="1" fillId="0" borderId="5" xfId="1" applyNumberFormat="1" applyFont="1" applyBorder="1" applyAlignment="1">
      <alignment horizontal="center" vertical="top"/>
    </xf>
    <xf numFmtId="0" fontId="3" fillId="0" borderId="5" xfId="0" applyFont="1" applyBorder="1"/>
    <xf numFmtId="0" fontId="3" fillId="0" borderId="14" xfId="0" applyFont="1" applyBorder="1" applyAlignment="1">
      <alignment horizontal="center" vertical="center"/>
    </xf>
    <xf numFmtId="0" fontId="3" fillId="0" borderId="14" xfId="0" applyFont="1" applyBorder="1"/>
    <xf numFmtId="0" fontId="1" fillId="0" borderId="5" xfId="0" applyFont="1" applyBorder="1" applyAlignment="1">
      <alignment horizontal="center" vertical="top" wrapText="1"/>
    </xf>
    <xf numFmtId="164" fontId="1" fillId="0" borderId="5" xfId="0" applyNumberFormat="1" applyFont="1" applyBorder="1" applyAlignment="1">
      <alignment horizontal="center"/>
    </xf>
    <xf numFmtId="0" fontId="1" fillId="0" borderId="5" xfId="0" applyFont="1" applyBorder="1" applyAlignment="1">
      <alignment horizontal="center"/>
    </xf>
    <xf numFmtId="10" fontId="1" fillId="0" borderId="5" xfId="0" applyNumberFormat="1" applyFont="1" applyBorder="1" applyAlignment="1">
      <alignment horizontal="center"/>
    </xf>
    <xf numFmtId="164" fontId="3" fillId="0" borderId="15" xfId="0" applyNumberFormat="1" applyFont="1" applyBorder="1" applyAlignment="1">
      <alignment horizontal="center" vertical="center" wrapText="1"/>
    </xf>
    <xf numFmtId="9" fontId="6" fillId="0" borderId="15" xfId="0" applyNumberFormat="1" applyFont="1" applyBorder="1" applyAlignment="1">
      <alignment horizontal="center" vertical="center" wrapText="1" readingOrder="1"/>
    </xf>
    <xf numFmtId="10" fontId="3" fillId="0" borderId="15" xfId="0" applyNumberFormat="1" applyFont="1" applyBorder="1" applyAlignment="1">
      <alignment horizontal="center" vertical="center" wrapText="1"/>
    </xf>
    <xf numFmtId="0" fontId="3" fillId="4" borderId="3" xfId="0" applyFont="1" applyFill="1" applyBorder="1" applyAlignment="1">
      <alignment horizontal="center" vertical="center" wrapText="1"/>
    </xf>
    <xf numFmtId="9" fontId="3" fillId="4"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11" fillId="0" borderId="0" xfId="0" applyFont="1" applyAlignment="1">
      <alignment horizontal="center" vertical="center"/>
    </xf>
    <xf numFmtId="0" fontId="1" fillId="0" borderId="0" xfId="0" applyFont="1" applyAlignment="1">
      <alignment horizontal="center" vertical="center"/>
    </xf>
    <xf numFmtId="0" fontId="9" fillId="3" borderId="0" xfId="0" applyFont="1" applyFill="1" applyAlignment="1">
      <alignment horizontal="center" vertical="center" wrapText="1" readingOrder="2"/>
    </xf>
    <xf numFmtId="10" fontId="8" fillId="0" borderId="0" xfId="1" applyNumberFormat="1" applyFont="1" applyAlignment="1">
      <alignment horizontal="center" vertical="center"/>
    </xf>
    <xf numFmtId="0" fontId="8" fillId="0" borderId="0" xfId="0" applyFont="1" applyAlignment="1">
      <alignment horizontal="center" vertical="center"/>
    </xf>
    <xf numFmtId="0" fontId="1" fillId="0" borderId="10" xfId="0" applyFont="1" applyBorder="1" applyAlignment="1">
      <alignment horizontal="center" vertical="center"/>
    </xf>
    <xf numFmtId="0" fontId="3" fillId="0" borderId="17" xfId="0" applyFont="1" applyBorder="1" applyAlignment="1">
      <alignment horizontal="center" vertical="center"/>
    </xf>
    <xf numFmtId="49" fontId="3" fillId="0" borderId="15" xfId="0" applyNumberFormat="1" applyFont="1" applyBorder="1" applyAlignment="1">
      <alignment horizontal="center" vertical="center" wrapText="1"/>
    </xf>
  </cellXfs>
  <cellStyles count="2">
    <cellStyle name="Normal" xfId="0" builtinId="0"/>
    <cellStyle name="Percent" xfId="1" builtinId="5"/>
  </cellStyles>
  <dxfs count="40">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left style="thin">
          <color indexed="64"/>
        </left>
        <right style="medium">
          <color indexed="64"/>
        </right>
        <top style="thin">
          <color indexed="64"/>
        </top>
        <bottom/>
        <vertical/>
        <horizontal/>
      </border>
    </dxf>
    <dxf>
      <font>
        <b val="0"/>
        <i val="0"/>
        <strike val="0"/>
        <condense val="0"/>
        <extend val="0"/>
        <outline val="0"/>
        <shadow val="0"/>
        <u val="none"/>
        <vertAlign val="baseline"/>
        <sz val="12"/>
        <color auto="1"/>
        <name val="Arial"/>
        <family val="2"/>
        <scheme val="minor"/>
      </font>
      <numFmt numFmtId="13" formatCode="0%"/>
      <alignment horizontal="center" vertical="center" textRotation="0" wrapText="1" indent="0" justifyLastLine="0" shrinkToFit="0" readingOrder="1"/>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dxf>
    <dxf>
      <border outline="0">
        <top style="thin">
          <color indexed="64"/>
        </top>
      </border>
    </dxf>
    <dxf>
      <border outline="0">
        <top style="medium">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indexed="46"/>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indexed="46"/>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indexed="46"/>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left style="thin">
          <color indexed="64"/>
        </left>
        <right style="medium">
          <color indexed="64"/>
        </right>
        <top style="thin">
          <color indexed="64"/>
        </top>
        <bottom/>
        <vertical/>
        <horizontal/>
      </border>
    </dxf>
    <dxf>
      <font>
        <b val="0"/>
        <i val="0"/>
        <strike val="0"/>
        <condense val="0"/>
        <extend val="0"/>
        <outline val="0"/>
        <shadow val="0"/>
        <u val="none"/>
        <vertAlign val="baseline"/>
        <sz val="12"/>
        <color auto="1"/>
        <name val="Arial"/>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Arial"/>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Arial"/>
        <family val="2"/>
        <scheme val="minor"/>
      </font>
      <numFmt numFmtId="13" formatCode="0%"/>
      <alignment horizontal="center" vertical="center" textRotation="0" wrapText="1" indent="0" justifyLastLine="0" shrinkToFit="0" readingOrder="1"/>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Arial"/>
        <family val="2"/>
        <scheme val="none"/>
      </font>
      <numFmt numFmtId="164" formatCode="0.0%"/>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dxf>
    <dxf>
      <border outline="0">
        <top style="thin">
          <color indexed="64"/>
        </top>
      </border>
    </dxf>
    <dxf>
      <border outline="0">
        <top style="medium">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indexed="46"/>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1386840</xdr:colOff>
      <xdr:row>0</xdr:row>
      <xdr:rowOff>0</xdr:rowOff>
    </xdr:from>
    <xdr:to>
      <xdr:col>5</xdr:col>
      <xdr:colOff>1819657</xdr:colOff>
      <xdr:row>1</xdr:row>
      <xdr:rowOff>237491</xdr:rowOff>
    </xdr:to>
    <xdr:pic>
      <xdr:nvPicPr>
        <xdr:cNvPr id="3" name="תמונה 2" descr="מסמך נגיש">
          <a:extLst>
            <a:ext uri="{FF2B5EF4-FFF2-40B4-BE49-F238E27FC236}">
              <a16:creationId xmlns:a16="http://schemas.microsoft.com/office/drawing/2014/main" id="{B90E44B8-42B8-C26B-5880-9C262962FC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77742363" y="0"/>
          <a:ext cx="432817" cy="43434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5C5B6F7-BD99-4E1E-8286-44267129D74B}" name="טבלה1" displayName="טבלה1" ref="A4:F13" totalsRowShown="0" headerRowDxfId="39" dataDxfId="37" headerRowBorderDxfId="38" tableBorderDxfId="36" totalsRowBorderDxfId="35">
  <tableColumns count="6">
    <tableColumn id="1" xr3:uid="{7BCBE26E-A4A4-4F1B-A054-6FF4794CD6B7}" name="אפיק השקעה" dataDxfId="34"/>
    <tableColumn id="2" xr3:uid="{5B072EE6-1180-4148-9A18-BAB7874AD0B1}" name="חשיפה בפועל" dataDxfId="33"/>
    <tableColumn id="3" xr3:uid="{4F7E7F2B-E4EA-4599-A277-9C48D8B9A6AD}" name="שיעור חשיפה צפוי" dataDxfId="32"/>
    <tableColumn id="4" xr3:uid="{3D81D2E3-B1F8-4DF6-8FE7-4A09930A2A95}" name="טווח סטייה" dataDxfId="31"/>
    <tableColumn id="5" xr3:uid="{3C13D848-EEF2-466A-9541-F42C35DFBA91}" name="שיעור גבולות החשיפה הצפויה" dataDxfId="30"/>
    <tableColumn id="6" xr3:uid="{E5F34EE9-8A13-40F2-8A4A-C5D39AA8ECEA}" name="מדד ייחוס " dataDxfId="29"/>
  </tableColumns>
  <tableStyleInfo showFirstColumn="0" showLastColumn="0" showRowStripes="1" showColumnStripes="0"/>
  <extLst>
    <ext xmlns:x14="http://schemas.microsoft.com/office/spreadsheetml/2009/9/main" uri="{504A1905-F514-4f6f-8877-14C23A59335A}">
      <x14:table altText="מסלול כללי" altTextSummary="מסלול כללי"/>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D99DD1B-57AB-440A-A7C5-B58D7D05F084}" name="טבלה2" displayName="טבלה2" ref="A5:F13" totalsRowShown="0" headerRowDxfId="28" dataDxfId="26" headerRowBorderDxfId="27" tableBorderDxfId="25" totalsRowBorderDxfId="24">
  <tableColumns count="6">
    <tableColumn id="1" xr3:uid="{E53A18DF-2555-4AA9-8723-D0F1BCC3A09B}" name="אפיק השקעה" dataDxfId="23"/>
    <tableColumn id="2" xr3:uid="{06023174-18A6-404B-A925-0C98D22CAADA}" name="חשיפה בפועל 27/11/24" dataDxfId="22"/>
    <tableColumn id="3" xr3:uid="{C41B1A02-F5F7-49F5-823E-7D96D46A5FB1}" name="שיעור חשיפה צפוי 2025" dataDxfId="21"/>
    <tableColumn id="4" xr3:uid="{58ED38C8-C2B3-47BF-9AA1-9BB21D149E38}" name="טווח סטייה" dataDxfId="20"/>
    <tableColumn id="5" xr3:uid="{FA9AE238-8A75-40EF-97D4-0821F0F5034F}" name="שיעור גבולות החשיפה הצפויה 2025" dataDxfId="19"/>
    <tableColumn id="6" xr3:uid="{277B1AF2-D4EF-4DB8-AAD2-22FBBEB57699}" name="מדד ייחוס" dataDxfId="18"/>
  </tableColumns>
  <tableStyleInfo showFirstColumn="0" showLastColumn="0" showRowStripes="1" showColumnStripes="0"/>
  <extLst>
    <ext xmlns:x14="http://schemas.microsoft.com/office/spreadsheetml/2009/9/main" uri="{504A1905-F514-4f6f-8877-14C23A59335A}">
      <x14:table altText="מסלול אג&quot;ח" altTextSummary="מסלול אג&quot;ח"/>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A184198-A82A-4ACA-8AC8-F9F9412C725E}" name="טבלה3" displayName="טבלה3" ref="A3:F11" totalsRowShown="0" headerRowDxfId="17" dataDxfId="15" headerRowBorderDxfId="16" tableBorderDxfId="14" totalsRowBorderDxfId="13">
  <tableColumns count="6">
    <tableColumn id="1" xr3:uid="{E8CF01EF-CF6A-4761-B25D-AE7247A03F4A}" name="אפיק השקעה" dataDxfId="12"/>
    <tableColumn id="2" xr3:uid="{F7FFD7FA-5E83-4FB0-BF32-764BC1FA92A1}" name="חשיפה בפועל 27/11/24" dataDxfId="11"/>
    <tableColumn id="3" xr3:uid="{1EAFF5DF-B721-4088-B9DE-DF0427CAEC67}" name="שיעור החשיפה הצפוי לשנת 2025" dataDxfId="10"/>
    <tableColumn id="4" xr3:uid="{D61B301F-DDD5-44CD-BEE6-D1ED2EFBB255}" name="טווח סטייה" dataDxfId="9"/>
    <tableColumn id="5" xr3:uid="{F1217D04-77AA-4878-959F-008B052914E3}" name="שיעור גבולות החשיפה הצפויה 2025" dataDxfId="8"/>
    <tableColumn id="6" xr3:uid="{9F08C9AE-26C6-4C08-AB00-EFB1727C065E}" name="מדד ייחוס" dataDxfId="7"/>
  </tableColumns>
  <tableStyleInfo showFirstColumn="0" showLastColumn="0" showRowStripes="1" showColumnStripes="0"/>
  <extLst>
    <ext xmlns:x14="http://schemas.microsoft.com/office/spreadsheetml/2009/9/main" uri="{504A1905-F514-4f6f-8877-14C23A59335A}">
      <x14:table altText="מסלול מניות" altTextSummary="מסלול מניות"/>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F1C42D6-0652-4B07-B679-238083232071}" name="טבלה4" displayName="טבלה4" ref="A4:E13" totalsRowShown="0" headerRowDxfId="6" headerRowBorderDxfId="5" tableBorderDxfId="4" totalsRowBorderDxfId="3">
  <tableColumns count="5">
    <tableColumn id="1" xr3:uid="{5ECBE040-2AAD-479F-B4C4-2DD9AC272268}" name="אפיק השקעה" dataDxfId="2"/>
    <tableColumn id="2" xr3:uid="{70C2E6A3-5B45-4084-B865-8E4834370071}" name="שיעור חשיפה צפוי" dataDxfId="1"/>
    <tableColumn id="3" xr3:uid="{47F387CA-E745-455D-825A-2F8B7491A31D}" name="טווח סטייה"/>
    <tableColumn id="4" xr3:uid="{C41BB05D-7180-4FBB-85DB-B552304A0896}" name="שיעור גבולות החשיפה הצפויה"/>
    <tableColumn id="5" xr3:uid="{48DEA21A-3066-4F28-B0E4-C3C2A9780771}" name="מדד ייחוס " dataDxfId="0"/>
  </tableColumns>
  <tableStyleInfo showFirstColumn="0" showLastColumn="0" showRowStripes="1" showColumnStripes="0"/>
  <extLst>
    <ext xmlns:x14="http://schemas.microsoft.com/office/spreadsheetml/2009/9/main" uri="{504A1905-F514-4f6f-8877-14C23A59335A}">
      <x14:table altText="מסלול מחקה מדד 500 S&amp;P" altTextSummary="מסלול מחקה מדד 500 S&amp;P"/>
    </ext>
  </extLst>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
  <sheetViews>
    <sheetView rightToLeft="1" tabSelected="1" zoomScaleNormal="100" workbookViewId="0">
      <selection activeCell="L9" sqref="L9"/>
    </sheetView>
  </sheetViews>
  <sheetFormatPr defaultRowHeight="15.5" x14ac:dyDescent="0.35"/>
  <cols>
    <col min="1" max="1" width="52.33203125" style="3" customWidth="1"/>
    <col min="2" max="2" width="13.83203125" style="3" customWidth="1"/>
    <col min="3" max="3" width="17.08203125" style="3" customWidth="1"/>
    <col min="4" max="4" width="13.58203125" style="3" customWidth="1"/>
    <col min="5" max="5" width="26.83203125" style="2" customWidth="1"/>
    <col min="6" max="6" width="30.83203125" style="3" customWidth="1"/>
    <col min="7" max="10" width="9.58203125" style="3" customWidth="1"/>
    <col min="11" max="251" width="9.08203125" style="3"/>
    <col min="252" max="252" width="51.58203125" style="3" bestFit="1" customWidth="1"/>
    <col min="253" max="253" width="23.08203125" style="3" customWidth="1"/>
    <col min="254" max="254" width="17.58203125" style="3" customWidth="1"/>
    <col min="255" max="255" width="25.08203125" style="3" customWidth="1"/>
    <col min="256" max="256" width="26.83203125" style="3" customWidth="1"/>
    <col min="257" max="257" width="34.08203125" style="3" customWidth="1"/>
    <col min="258" max="266" width="9.58203125" style="3" customWidth="1"/>
    <col min="267" max="507" width="9.08203125" style="3"/>
    <col min="508" max="508" width="51.58203125" style="3" bestFit="1" customWidth="1"/>
    <col min="509" max="509" width="23.08203125" style="3" customWidth="1"/>
    <col min="510" max="510" width="17.58203125" style="3" customWidth="1"/>
    <col min="511" max="511" width="25.08203125" style="3" customWidth="1"/>
    <col min="512" max="512" width="26.83203125" style="3" customWidth="1"/>
    <col min="513" max="513" width="34.08203125" style="3" customWidth="1"/>
    <col min="514" max="522" width="9.58203125" style="3" customWidth="1"/>
    <col min="523" max="763" width="9.08203125" style="3"/>
    <col min="764" max="764" width="51.58203125" style="3" bestFit="1" customWidth="1"/>
    <col min="765" max="765" width="23.08203125" style="3" customWidth="1"/>
    <col min="766" max="766" width="17.58203125" style="3" customWidth="1"/>
    <col min="767" max="767" width="25.08203125" style="3" customWidth="1"/>
    <col min="768" max="768" width="26.83203125" style="3" customWidth="1"/>
    <col min="769" max="769" width="34.08203125" style="3" customWidth="1"/>
    <col min="770" max="778" width="9.58203125" style="3" customWidth="1"/>
    <col min="779" max="1019" width="9.08203125" style="3"/>
    <col min="1020" max="1020" width="51.58203125" style="3" bestFit="1" customWidth="1"/>
    <col min="1021" max="1021" width="23.08203125" style="3" customWidth="1"/>
    <col min="1022" max="1022" width="17.58203125" style="3" customWidth="1"/>
    <col min="1023" max="1023" width="25.08203125" style="3" customWidth="1"/>
    <col min="1024" max="1024" width="26.83203125" style="3" customWidth="1"/>
    <col min="1025" max="1025" width="34.08203125" style="3" customWidth="1"/>
    <col min="1026" max="1034" width="9.58203125" style="3" customWidth="1"/>
    <col min="1035" max="1275" width="9.08203125" style="3"/>
    <col min="1276" max="1276" width="51.58203125" style="3" bestFit="1" customWidth="1"/>
    <col min="1277" max="1277" width="23.08203125" style="3" customWidth="1"/>
    <col min="1278" max="1278" width="17.58203125" style="3" customWidth="1"/>
    <col min="1279" max="1279" width="25.08203125" style="3" customWidth="1"/>
    <col min="1280" max="1280" width="26.83203125" style="3" customWidth="1"/>
    <col min="1281" max="1281" width="34.08203125" style="3" customWidth="1"/>
    <col min="1282" max="1290" width="9.58203125" style="3" customWidth="1"/>
    <col min="1291" max="1531" width="9.08203125" style="3"/>
    <col min="1532" max="1532" width="51.58203125" style="3" bestFit="1" customWidth="1"/>
    <col min="1533" max="1533" width="23.08203125" style="3" customWidth="1"/>
    <col min="1534" max="1534" width="17.58203125" style="3" customWidth="1"/>
    <col min="1535" max="1535" width="25.08203125" style="3" customWidth="1"/>
    <col min="1536" max="1536" width="26.83203125" style="3" customWidth="1"/>
    <col min="1537" max="1537" width="34.08203125" style="3" customWidth="1"/>
    <col min="1538" max="1546" width="9.58203125" style="3" customWidth="1"/>
    <col min="1547" max="1787" width="9.08203125" style="3"/>
    <col min="1788" max="1788" width="51.58203125" style="3" bestFit="1" customWidth="1"/>
    <col min="1789" max="1789" width="23.08203125" style="3" customWidth="1"/>
    <col min="1790" max="1790" width="17.58203125" style="3" customWidth="1"/>
    <col min="1791" max="1791" width="25.08203125" style="3" customWidth="1"/>
    <col min="1792" max="1792" width="26.83203125" style="3" customWidth="1"/>
    <col min="1793" max="1793" width="34.08203125" style="3" customWidth="1"/>
    <col min="1794" max="1802" width="9.58203125" style="3" customWidth="1"/>
    <col min="1803" max="2043" width="9.08203125" style="3"/>
    <col min="2044" max="2044" width="51.58203125" style="3" bestFit="1" customWidth="1"/>
    <col min="2045" max="2045" width="23.08203125" style="3" customWidth="1"/>
    <col min="2046" max="2046" width="17.58203125" style="3" customWidth="1"/>
    <col min="2047" max="2047" width="25.08203125" style="3" customWidth="1"/>
    <col min="2048" max="2048" width="26.83203125" style="3" customWidth="1"/>
    <col min="2049" max="2049" width="34.08203125" style="3" customWidth="1"/>
    <col min="2050" max="2058" width="9.58203125" style="3" customWidth="1"/>
    <col min="2059" max="2299" width="9.08203125" style="3"/>
    <col min="2300" max="2300" width="51.58203125" style="3" bestFit="1" customWidth="1"/>
    <col min="2301" max="2301" width="23.08203125" style="3" customWidth="1"/>
    <col min="2302" max="2302" width="17.58203125" style="3" customWidth="1"/>
    <col min="2303" max="2303" width="25.08203125" style="3" customWidth="1"/>
    <col min="2304" max="2304" width="26.83203125" style="3" customWidth="1"/>
    <col min="2305" max="2305" width="34.08203125" style="3" customWidth="1"/>
    <col min="2306" max="2314" width="9.58203125" style="3" customWidth="1"/>
    <col min="2315" max="2555" width="9.08203125" style="3"/>
    <col min="2556" max="2556" width="51.58203125" style="3" bestFit="1" customWidth="1"/>
    <col min="2557" max="2557" width="23.08203125" style="3" customWidth="1"/>
    <col min="2558" max="2558" width="17.58203125" style="3" customWidth="1"/>
    <col min="2559" max="2559" width="25.08203125" style="3" customWidth="1"/>
    <col min="2560" max="2560" width="26.83203125" style="3" customWidth="1"/>
    <col min="2561" max="2561" width="34.08203125" style="3" customWidth="1"/>
    <col min="2562" max="2570" width="9.58203125" style="3" customWidth="1"/>
    <col min="2571" max="2811" width="9.08203125" style="3"/>
    <col min="2812" max="2812" width="51.58203125" style="3" bestFit="1" customWidth="1"/>
    <col min="2813" max="2813" width="23.08203125" style="3" customWidth="1"/>
    <col min="2814" max="2814" width="17.58203125" style="3" customWidth="1"/>
    <col min="2815" max="2815" width="25.08203125" style="3" customWidth="1"/>
    <col min="2816" max="2816" width="26.83203125" style="3" customWidth="1"/>
    <col min="2817" max="2817" width="34.08203125" style="3" customWidth="1"/>
    <col min="2818" max="2826" width="9.58203125" style="3" customWidth="1"/>
    <col min="2827" max="3067" width="9.08203125" style="3"/>
    <col min="3068" max="3068" width="51.58203125" style="3" bestFit="1" customWidth="1"/>
    <col min="3069" max="3069" width="23.08203125" style="3" customWidth="1"/>
    <col min="3070" max="3070" width="17.58203125" style="3" customWidth="1"/>
    <col min="3071" max="3071" width="25.08203125" style="3" customWidth="1"/>
    <col min="3072" max="3072" width="26.83203125" style="3" customWidth="1"/>
    <col min="3073" max="3073" width="34.08203125" style="3" customWidth="1"/>
    <col min="3074" max="3082" width="9.58203125" style="3" customWidth="1"/>
    <col min="3083" max="3323" width="9.08203125" style="3"/>
    <col min="3324" max="3324" width="51.58203125" style="3" bestFit="1" customWidth="1"/>
    <col min="3325" max="3325" width="23.08203125" style="3" customWidth="1"/>
    <col min="3326" max="3326" width="17.58203125" style="3" customWidth="1"/>
    <col min="3327" max="3327" width="25.08203125" style="3" customWidth="1"/>
    <col min="3328" max="3328" width="26.83203125" style="3" customWidth="1"/>
    <col min="3329" max="3329" width="34.08203125" style="3" customWidth="1"/>
    <col min="3330" max="3338" width="9.58203125" style="3" customWidth="1"/>
    <col min="3339" max="3579" width="9.08203125" style="3"/>
    <col min="3580" max="3580" width="51.58203125" style="3" bestFit="1" customWidth="1"/>
    <col min="3581" max="3581" width="23.08203125" style="3" customWidth="1"/>
    <col min="3582" max="3582" width="17.58203125" style="3" customWidth="1"/>
    <col min="3583" max="3583" width="25.08203125" style="3" customWidth="1"/>
    <col min="3584" max="3584" width="26.83203125" style="3" customWidth="1"/>
    <col min="3585" max="3585" width="34.08203125" style="3" customWidth="1"/>
    <col min="3586" max="3594" width="9.58203125" style="3" customWidth="1"/>
    <col min="3595" max="3835" width="9.08203125" style="3"/>
    <col min="3836" max="3836" width="51.58203125" style="3" bestFit="1" customWidth="1"/>
    <col min="3837" max="3837" width="23.08203125" style="3" customWidth="1"/>
    <col min="3838" max="3838" width="17.58203125" style="3" customWidth="1"/>
    <col min="3839" max="3839" width="25.08203125" style="3" customWidth="1"/>
    <col min="3840" max="3840" width="26.83203125" style="3" customWidth="1"/>
    <col min="3841" max="3841" width="34.08203125" style="3" customWidth="1"/>
    <col min="3842" max="3850" width="9.58203125" style="3" customWidth="1"/>
    <col min="3851" max="4091" width="9.08203125" style="3"/>
    <col min="4092" max="4092" width="51.58203125" style="3" bestFit="1" customWidth="1"/>
    <col min="4093" max="4093" width="23.08203125" style="3" customWidth="1"/>
    <col min="4094" max="4094" width="17.58203125" style="3" customWidth="1"/>
    <col min="4095" max="4095" width="25.08203125" style="3" customWidth="1"/>
    <col min="4096" max="4096" width="26.83203125" style="3" customWidth="1"/>
    <col min="4097" max="4097" width="34.08203125" style="3" customWidth="1"/>
    <col min="4098" max="4106" width="9.58203125" style="3" customWidth="1"/>
    <col min="4107" max="4347" width="9.08203125" style="3"/>
    <col min="4348" max="4348" width="51.58203125" style="3" bestFit="1" customWidth="1"/>
    <col min="4349" max="4349" width="23.08203125" style="3" customWidth="1"/>
    <col min="4350" max="4350" width="17.58203125" style="3" customWidth="1"/>
    <col min="4351" max="4351" width="25.08203125" style="3" customWidth="1"/>
    <col min="4352" max="4352" width="26.83203125" style="3" customWidth="1"/>
    <col min="4353" max="4353" width="34.08203125" style="3" customWidth="1"/>
    <col min="4354" max="4362" width="9.58203125" style="3" customWidth="1"/>
    <col min="4363" max="4603" width="9.08203125" style="3"/>
    <col min="4604" max="4604" width="51.58203125" style="3" bestFit="1" customWidth="1"/>
    <col min="4605" max="4605" width="23.08203125" style="3" customWidth="1"/>
    <col min="4606" max="4606" width="17.58203125" style="3" customWidth="1"/>
    <col min="4607" max="4607" width="25.08203125" style="3" customWidth="1"/>
    <col min="4608" max="4608" width="26.83203125" style="3" customWidth="1"/>
    <col min="4609" max="4609" width="34.08203125" style="3" customWidth="1"/>
    <col min="4610" max="4618" width="9.58203125" style="3" customWidth="1"/>
    <col min="4619" max="4859" width="9.08203125" style="3"/>
    <col min="4860" max="4860" width="51.58203125" style="3" bestFit="1" customWidth="1"/>
    <col min="4861" max="4861" width="23.08203125" style="3" customWidth="1"/>
    <col min="4862" max="4862" width="17.58203125" style="3" customWidth="1"/>
    <col min="4863" max="4863" width="25.08203125" style="3" customWidth="1"/>
    <col min="4864" max="4864" width="26.83203125" style="3" customWidth="1"/>
    <col min="4865" max="4865" width="34.08203125" style="3" customWidth="1"/>
    <col min="4866" max="4874" width="9.58203125" style="3" customWidth="1"/>
    <col min="4875" max="5115" width="9.08203125" style="3"/>
    <col min="5116" max="5116" width="51.58203125" style="3" bestFit="1" customWidth="1"/>
    <col min="5117" max="5117" width="23.08203125" style="3" customWidth="1"/>
    <col min="5118" max="5118" width="17.58203125" style="3" customWidth="1"/>
    <col min="5119" max="5119" width="25.08203125" style="3" customWidth="1"/>
    <col min="5120" max="5120" width="26.83203125" style="3" customWidth="1"/>
    <col min="5121" max="5121" width="34.08203125" style="3" customWidth="1"/>
    <col min="5122" max="5130" width="9.58203125" style="3" customWidth="1"/>
    <col min="5131" max="5371" width="9.08203125" style="3"/>
    <col min="5372" max="5372" width="51.58203125" style="3" bestFit="1" customWidth="1"/>
    <col min="5373" max="5373" width="23.08203125" style="3" customWidth="1"/>
    <col min="5374" max="5374" width="17.58203125" style="3" customWidth="1"/>
    <col min="5375" max="5375" width="25.08203125" style="3" customWidth="1"/>
    <col min="5376" max="5376" width="26.83203125" style="3" customWidth="1"/>
    <col min="5377" max="5377" width="34.08203125" style="3" customWidth="1"/>
    <col min="5378" max="5386" width="9.58203125" style="3" customWidth="1"/>
    <col min="5387" max="5627" width="9.08203125" style="3"/>
    <col min="5628" max="5628" width="51.58203125" style="3" bestFit="1" customWidth="1"/>
    <col min="5629" max="5629" width="23.08203125" style="3" customWidth="1"/>
    <col min="5630" max="5630" width="17.58203125" style="3" customWidth="1"/>
    <col min="5631" max="5631" width="25.08203125" style="3" customWidth="1"/>
    <col min="5632" max="5632" width="26.83203125" style="3" customWidth="1"/>
    <col min="5633" max="5633" width="34.08203125" style="3" customWidth="1"/>
    <col min="5634" max="5642" width="9.58203125" style="3" customWidth="1"/>
    <col min="5643" max="5883" width="9.08203125" style="3"/>
    <col min="5884" max="5884" width="51.58203125" style="3" bestFit="1" customWidth="1"/>
    <col min="5885" max="5885" width="23.08203125" style="3" customWidth="1"/>
    <col min="5886" max="5886" width="17.58203125" style="3" customWidth="1"/>
    <col min="5887" max="5887" width="25.08203125" style="3" customWidth="1"/>
    <col min="5888" max="5888" width="26.83203125" style="3" customWidth="1"/>
    <col min="5889" max="5889" width="34.08203125" style="3" customWidth="1"/>
    <col min="5890" max="5898" width="9.58203125" style="3" customWidth="1"/>
    <col min="5899" max="6139" width="9.08203125" style="3"/>
    <col min="6140" max="6140" width="51.58203125" style="3" bestFit="1" customWidth="1"/>
    <col min="6141" max="6141" width="23.08203125" style="3" customWidth="1"/>
    <col min="6142" max="6142" width="17.58203125" style="3" customWidth="1"/>
    <col min="6143" max="6143" width="25.08203125" style="3" customWidth="1"/>
    <col min="6144" max="6144" width="26.83203125" style="3" customWidth="1"/>
    <col min="6145" max="6145" width="34.08203125" style="3" customWidth="1"/>
    <col min="6146" max="6154" width="9.58203125" style="3" customWidth="1"/>
    <col min="6155" max="6395" width="9.08203125" style="3"/>
    <col min="6396" max="6396" width="51.58203125" style="3" bestFit="1" customWidth="1"/>
    <col min="6397" max="6397" width="23.08203125" style="3" customWidth="1"/>
    <col min="6398" max="6398" width="17.58203125" style="3" customWidth="1"/>
    <col min="6399" max="6399" width="25.08203125" style="3" customWidth="1"/>
    <col min="6400" max="6400" width="26.83203125" style="3" customWidth="1"/>
    <col min="6401" max="6401" width="34.08203125" style="3" customWidth="1"/>
    <col min="6402" max="6410" width="9.58203125" style="3" customWidth="1"/>
    <col min="6411" max="6651" width="9.08203125" style="3"/>
    <col min="6652" max="6652" width="51.58203125" style="3" bestFit="1" customWidth="1"/>
    <col min="6653" max="6653" width="23.08203125" style="3" customWidth="1"/>
    <col min="6654" max="6654" width="17.58203125" style="3" customWidth="1"/>
    <col min="6655" max="6655" width="25.08203125" style="3" customWidth="1"/>
    <col min="6656" max="6656" width="26.83203125" style="3" customWidth="1"/>
    <col min="6657" max="6657" width="34.08203125" style="3" customWidth="1"/>
    <col min="6658" max="6666" width="9.58203125" style="3" customWidth="1"/>
    <col min="6667" max="6907" width="9.08203125" style="3"/>
    <col min="6908" max="6908" width="51.58203125" style="3" bestFit="1" customWidth="1"/>
    <col min="6909" max="6909" width="23.08203125" style="3" customWidth="1"/>
    <col min="6910" max="6910" width="17.58203125" style="3" customWidth="1"/>
    <col min="6911" max="6911" width="25.08203125" style="3" customWidth="1"/>
    <col min="6912" max="6912" width="26.83203125" style="3" customWidth="1"/>
    <col min="6913" max="6913" width="34.08203125" style="3" customWidth="1"/>
    <col min="6914" max="6922" width="9.58203125" style="3" customWidth="1"/>
    <col min="6923" max="7163" width="9.08203125" style="3"/>
    <col min="7164" max="7164" width="51.58203125" style="3" bestFit="1" customWidth="1"/>
    <col min="7165" max="7165" width="23.08203125" style="3" customWidth="1"/>
    <col min="7166" max="7166" width="17.58203125" style="3" customWidth="1"/>
    <col min="7167" max="7167" width="25.08203125" style="3" customWidth="1"/>
    <col min="7168" max="7168" width="26.83203125" style="3" customWidth="1"/>
    <col min="7169" max="7169" width="34.08203125" style="3" customWidth="1"/>
    <col min="7170" max="7178" width="9.58203125" style="3" customWidth="1"/>
    <col min="7179" max="7419" width="9.08203125" style="3"/>
    <col min="7420" max="7420" width="51.58203125" style="3" bestFit="1" customWidth="1"/>
    <col min="7421" max="7421" width="23.08203125" style="3" customWidth="1"/>
    <col min="7422" max="7422" width="17.58203125" style="3" customWidth="1"/>
    <col min="7423" max="7423" width="25.08203125" style="3" customWidth="1"/>
    <col min="7424" max="7424" width="26.83203125" style="3" customWidth="1"/>
    <col min="7425" max="7425" width="34.08203125" style="3" customWidth="1"/>
    <col min="7426" max="7434" width="9.58203125" style="3" customWidth="1"/>
    <col min="7435" max="7675" width="9.08203125" style="3"/>
    <col min="7676" max="7676" width="51.58203125" style="3" bestFit="1" customWidth="1"/>
    <col min="7677" max="7677" width="23.08203125" style="3" customWidth="1"/>
    <col min="7678" max="7678" width="17.58203125" style="3" customWidth="1"/>
    <col min="7679" max="7679" width="25.08203125" style="3" customWidth="1"/>
    <col min="7680" max="7680" width="26.83203125" style="3" customWidth="1"/>
    <col min="7681" max="7681" width="34.08203125" style="3" customWidth="1"/>
    <col min="7682" max="7690" width="9.58203125" style="3" customWidth="1"/>
    <col min="7691" max="7931" width="9.08203125" style="3"/>
    <col min="7932" max="7932" width="51.58203125" style="3" bestFit="1" customWidth="1"/>
    <col min="7933" max="7933" width="23.08203125" style="3" customWidth="1"/>
    <col min="7934" max="7934" width="17.58203125" style="3" customWidth="1"/>
    <col min="7935" max="7935" width="25.08203125" style="3" customWidth="1"/>
    <col min="7936" max="7936" width="26.83203125" style="3" customWidth="1"/>
    <col min="7937" max="7937" width="34.08203125" style="3" customWidth="1"/>
    <col min="7938" max="7946" width="9.58203125" style="3" customWidth="1"/>
    <col min="7947" max="8187" width="9.08203125" style="3"/>
    <col min="8188" max="8188" width="51.58203125" style="3" bestFit="1" customWidth="1"/>
    <col min="8189" max="8189" width="23.08203125" style="3" customWidth="1"/>
    <col min="8190" max="8190" width="17.58203125" style="3" customWidth="1"/>
    <col min="8191" max="8191" width="25.08203125" style="3" customWidth="1"/>
    <col min="8192" max="8192" width="26.83203125" style="3" customWidth="1"/>
    <col min="8193" max="8193" width="34.08203125" style="3" customWidth="1"/>
    <col min="8194" max="8202" width="9.58203125" style="3" customWidth="1"/>
    <col min="8203" max="8443" width="9.08203125" style="3"/>
    <col min="8444" max="8444" width="51.58203125" style="3" bestFit="1" customWidth="1"/>
    <col min="8445" max="8445" width="23.08203125" style="3" customWidth="1"/>
    <col min="8446" max="8446" width="17.58203125" style="3" customWidth="1"/>
    <col min="8447" max="8447" width="25.08203125" style="3" customWidth="1"/>
    <col min="8448" max="8448" width="26.83203125" style="3" customWidth="1"/>
    <col min="8449" max="8449" width="34.08203125" style="3" customWidth="1"/>
    <col min="8450" max="8458" width="9.58203125" style="3" customWidth="1"/>
    <col min="8459" max="8699" width="9.08203125" style="3"/>
    <col min="8700" max="8700" width="51.58203125" style="3" bestFit="1" customWidth="1"/>
    <col min="8701" max="8701" width="23.08203125" style="3" customWidth="1"/>
    <col min="8702" max="8702" width="17.58203125" style="3" customWidth="1"/>
    <col min="8703" max="8703" width="25.08203125" style="3" customWidth="1"/>
    <col min="8704" max="8704" width="26.83203125" style="3" customWidth="1"/>
    <col min="8705" max="8705" width="34.08203125" style="3" customWidth="1"/>
    <col min="8706" max="8714" width="9.58203125" style="3" customWidth="1"/>
    <col min="8715" max="8955" width="9.08203125" style="3"/>
    <col min="8956" max="8956" width="51.58203125" style="3" bestFit="1" customWidth="1"/>
    <col min="8957" max="8957" width="23.08203125" style="3" customWidth="1"/>
    <col min="8958" max="8958" width="17.58203125" style="3" customWidth="1"/>
    <col min="8959" max="8959" width="25.08203125" style="3" customWidth="1"/>
    <col min="8960" max="8960" width="26.83203125" style="3" customWidth="1"/>
    <col min="8961" max="8961" width="34.08203125" style="3" customWidth="1"/>
    <col min="8962" max="8970" width="9.58203125" style="3" customWidth="1"/>
    <col min="8971" max="9211" width="9.08203125" style="3"/>
    <col min="9212" max="9212" width="51.58203125" style="3" bestFit="1" customWidth="1"/>
    <col min="9213" max="9213" width="23.08203125" style="3" customWidth="1"/>
    <col min="9214" max="9214" width="17.58203125" style="3" customWidth="1"/>
    <col min="9215" max="9215" width="25.08203125" style="3" customWidth="1"/>
    <col min="9216" max="9216" width="26.83203125" style="3" customWidth="1"/>
    <col min="9217" max="9217" width="34.08203125" style="3" customWidth="1"/>
    <col min="9218" max="9226" width="9.58203125" style="3" customWidth="1"/>
    <col min="9227" max="9467" width="9.08203125" style="3"/>
    <col min="9468" max="9468" width="51.58203125" style="3" bestFit="1" customWidth="1"/>
    <col min="9469" max="9469" width="23.08203125" style="3" customWidth="1"/>
    <col min="9470" max="9470" width="17.58203125" style="3" customWidth="1"/>
    <col min="9471" max="9471" width="25.08203125" style="3" customWidth="1"/>
    <col min="9472" max="9472" width="26.83203125" style="3" customWidth="1"/>
    <col min="9473" max="9473" width="34.08203125" style="3" customWidth="1"/>
    <col min="9474" max="9482" width="9.58203125" style="3" customWidth="1"/>
    <col min="9483" max="9723" width="9.08203125" style="3"/>
    <col min="9724" max="9724" width="51.58203125" style="3" bestFit="1" customWidth="1"/>
    <col min="9725" max="9725" width="23.08203125" style="3" customWidth="1"/>
    <col min="9726" max="9726" width="17.58203125" style="3" customWidth="1"/>
    <col min="9727" max="9727" width="25.08203125" style="3" customWidth="1"/>
    <col min="9728" max="9728" width="26.83203125" style="3" customWidth="1"/>
    <col min="9729" max="9729" width="34.08203125" style="3" customWidth="1"/>
    <col min="9730" max="9738" width="9.58203125" style="3" customWidth="1"/>
    <col min="9739" max="9979" width="9.08203125" style="3"/>
    <col min="9980" max="9980" width="51.58203125" style="3" bestFit="1" customWidth="1"/>
    <col min="9981" max="9981" width="23.08203125" style="3" customWidth="1"/>
    <col min="9982" max="9982" width="17.58203125" style="3" customWidth="1"/>
    <col min="9983" max="9983" width="25.08203125" style="3" customWidth="1"/>
    <col min="9984" max="9984" width="26.83203125" style="3" customWidth="1"/>
    <col min="9985" max="9985" width="34.08203125" style="3" customWidth="1"/>
    <col min="9986" max="9994" width="9.58203125" style="3" customWidth="1"/>
    <col min="9995" max="10235" width="9.08203125" style="3"/>
    <col min="10236" max="10236" width="51.58203125" style="3" bestFit="1" customWidth="1"/>
    <col min="10237" max="10237" width="23.08203125" style="3" customWidth="1"/>
    <col min="10238" max="10238" width="17.58203125" style="3" customWidth="1"/>
    <col min="10239" max="10239" width="25.08203125" style="3" customWidth="1"/>
    <col min="10240" max="10240" width="26.83203125" style="3" customWidth="1"/>
    <col min="10241" max="10241" width="34.08203125" style="3" customWidth="1"/>
    <col min="10242" max="10250" width="9.58203125" style="3" customWidth="1"/>
    <col min="10251" max="10491" width="9.08203125" style="3"/>
    <col min="10492" max="10492" width="51.58203125" style="3" bestFit="1" customWidth="1"/>
    <col min="10493" max="10493" width="23.08203125" style="3" customWidth="1"/>
    <col min="10494" max="10494" width="17.58203125" style="3" customWidth="1"/>
    <col min="10495" max="10495" width="25.08203125" style="3" customWidth="1"/>
    <col min="10496" max="10496" width="26.83203125" style="3" customWidth="1"/>
    <col min="10497" max="10497" width="34.08203125" style="3" customWidth="1"/>
    <col min="10498" max="10506" width="9.58203125" style="3" customWidth="1"/>
    <col min="10507" max="10747" width="9.08203125" style="3"/>
    <col min="10748" max="10748" width="51.58203125" style="3" bestFit="1" customWidth="1"/>
    <col min="10749" max="10749" width="23.08203125" style="3" customWidth="1"/>
    <col min="10750" max="10750" width="17.58203125" style="3" customWidth="1"/>
    <col min="10751" max="10751" width="25.08203125" style="3" customWidth="1"/>
    <col min="10752" max="10752" width="26.83203125" style="3" customWidth="1"/>
    <col min="10753" max="10753" width="34.08203125" style="3" customWidth="1"/>
    <col min="10754" max="10762" width="9.58203125" style="3" customWidth="1"/>
    <col min="10763" max="11003" width="9.08203125" style="3"/>
    <col min="11004" max="11004" width="51.58203125" style="3" bestFit="1" customWidth="1"/>
    <col min="11005" max="11005" width="23.08203125" style="3" customWidth="1"/>
    <col min="11006" max="11006" width="17.58203125" style="3" customWidth="1"/>
    <col min="11007" max="11007" width="25.08203125" style="3" customWidth="1"/>
    <col min="11008" max="11008" width="26.83203125" style="3" customWidth="1"/>
    <col min="11009" max="11009" width="34.08203125" style="3" customWidth="1"/>
    <col min="11010" max="11018" width="9.58203125" style="3" customWidth="1"/>
    <col min="11019" max="11259" width="9.08203125" style="3"/>
    <col min="11260" max="11260" width="51.58203125" style="3" bestFit="1" customWidth="1"/>
    <col min="11261" max="11261" width="23.08203125" style="3" customWidth="1"/>
    <col min="11262" max="11262" width="17.58203125" style="3" customWidth="1"/>
    <col min="11263" max="11263" width="25.08203125" style="3" customWidth="1"/>
    <col min="11264" max="11264" width="26.83203125" style="3" customWidth="1"/>
    <col min="11265" max="11265" width="34.08203125" style="3" customWidth="1"/>
    <col min="11266" max="11274" width="9.58203125" style="3" customWidth="1"/>
    <col min="11275" max="11515" width="9.08203125" style="3"/>
    <col min="11516" max="11516" width="51.58203125" style="3" bestFit="1" customWidth="1"/>
    <col min="11517" max="11517" width="23.08203125" style="3" customWidth="1"/>
    <col min="11518" max="11518" width="17.58203125" style="3" customWidth="1"/>
    <col min="11519" max="11519" width="25.08203125" style="3" customWidth="1"/>
    <col min="11520" max="11520" width="26.83203125" style="3" customWidth="1"/>
    <col min="11521" max="11521" width="34.08203125" style="3" customWidth="1"/>
    <col min="11522" max="11530" width="9.58203125" style="3" customWidth="1"/>
    <col min="11531" max="11771" width="9.08203125" style="3"/>
    <col min="11772" max="11772" width="51.58203125" style="3" bestFit="1" customWidth="1"/>
    <col min="11773" max="11773" width="23.08203125" style="3" customWidth="1"/>
    <col min="11774" max="11774" width="17.58203125" style="3" customWidth="1"/>
    <col min="11775" max="11775" width="25.08203125" style="3" customWidth="1"/>
    <col min="11776" max="11776" width="26.83203125" style="3" customWidth="1"/>
    <col min="11777" max="11777" width="34.08203125" style="3" customWidth="1"/>
    <col min="11778" max="11786" width="9.58203125" style="3" customWidth="1"/>
    <col min="11787" max="12027" width="9.08203125" style="3"/>
    <col min="12028" max="12028" width="51.58203125" style="3" bestFit="1" customWidth="1"/>
    <col min="12029" max="12029" width="23.08203125" style="3" customWidth="1"/>
    <col min="12030" max="12030" width="17.58203125" style="3" customWidth="1"/>
    <col min="12031" max="12031" width="25.08203125" style="3" customWidth="1"/>
    <col min="12032" max="12032" width="26.83203125" style="3" customWidth="1"/>
    <col min="12033" max="12033" width="34.08203125" style="3" customWidth="1"/>
    <col min="12034" max="12042" width="9.58203125" style="3" customWidth="1"/>
    <col min="12043" max="12283" width="9.08203125" style="3"/>
    <col min="12284" max="12284" width="51.58203125" style="3" bestFit="1" customWidth="1"/>
    <col min="12285" max="12285" width="23.08203125" style="3" customWidth="1"/>
    <col min="12286" max="12286" width="17.58203125" style="3" customWidth="1"/>
    <col min="12287" max="12287" width="25.08203125" style="3" customWidth="1"/>
    <col min="12288" max="12288" width="26.83203125" style="3" customWidth="1"/>
    <col min="12289" max="12289" width="34.08203125" style="3" customWidth="1"/>
    <col min="12290" max="12298" width="9.58203125" style="3" customWidth="1"/>
    <col min="12299" max="12539" width="9.08203125" style="3"/>
    <col min="12540" max="12540" width="51.58203125" style="3" bestFit="1" customWidth="1"/>
    <col min="12541" max="12541" width="23.08203125" style="3" customWidth="1"/>
    <col min="12542" max="12542" width="17.58203125" style="3" customWidth="1"/>
    <col min="12543" max="12543" width="25.08203125" style="3" customWidth="1"/>
    <col min="12544" max="12544" width="26.83203125" style="3" customWidth="1"/>
    <col min="12545" max="12545" width="34.08203125" style="3" customWidth="1"/>
    <col min="12546" max="12554" width="9.58203125" style="3" customWidth="1"/>
    <col min="12555" max="12795" width="9.08203125" style="3"/>
    <col min="12796" max="12796" width="51.58203125" style="3" bestFit="1" customWidth="1"/>
    <col min="12797" max="12797" width="23.08203125" style="3" customWidth="1"/>
    <col min="12798" max="12798" width="17.58203125" style="3" customWidth="1"/>
    <col min="12799" max="12799" width="25.08203125" style="3" customWidth="1"/>
    <col min="12800" max="12800" width="26.83203125" style="3" customWidth="1"/>
    <col min="12801" max="12801" width="34.08203125" style="3" customWidth="1"/>
    <col min="12802" max="12810" width="9.58203125" style="3" customWidth="1"/>
    <col min="12811" max="13051" width="9.08203125" style="3"/>
    <col min="13052" max="13052" width="51.58203125" style="3" bestFit="1" customWidth="1"/>
    <col min="13053" max="13053" width="23.08203125" style="3" customWidth="1"/>
    <col min="13054" max="13054" width="17.58203125" style="3" customWidth="1"/>
    <col min="13055" max="13055" width="25.08203125" style="3" customWidth="1"/>
    <col min="13056" max="13056" width="26.83203125" style="3" customWidth="1"/>
    <col min="13057" max="13057" width="34.08203125" style="3" customWidth="1"/>
    <col min="13058" max="13066" width="9.58203125" style="3" customWidth="1"/>
    <col min="13067" max="13307" width="9.08203125" style="3"/>
    <col min="13308" max="13308" width="51.58203125" style="3" bestFit="1" customWidth="1"/>
    <col min="13309" max="13309" width="23.08203125" style="3" customWidth="1"/>
    <col min="13310" max="13310" width="17.58203125" style="3" customWidth="1"/>
    <col min="13311" max="13311" width="25.08203125" style="3" customWidth="1"/>
    <col min="13312" max="13312" width="26.83203125" style="3" customWidth="1"/>
    <col min="13313" max="13313" width="34.08203125" style="3" customWidth="1"/>
    <col min="13314" max="13322" width="9.58203125" style="3" customWidth="1"/>
    <col min="13323" max="13563" width="9.08203125" style="3"/>
    <col min="13564" max="13564" width="51.58203125" style="3" bestFit="1" customWidth="1"/>
    <col min="13565" max="13565" width="23.08203125" style="3" customWidth="1"/>
    <col min="13566" max="13566" width="17.58203125" style="3" customWidth="1"/>
    <col min="13567" max="13567" width="25.08203125" style="3" customWidth="1"/>
    <col min="13568" max="13568" width="26.83203125" style="3" customWidth="1"/>
    <col min="13569" max="13569" width="34.08203125" style="3" customWidth="1"/>
    <col min="13570" max="13578" width="9.58203125" style="3" customWidth="1"/>
    <col min="13579" max="13819" width="9.08203125" style="3"/>
    <col min="13820" max="13820" width="51.58203125" style="3" bestFit="1" customWidth="1"/>
    <col min="13821" max="13821" width="23.08203125" style="3" customWidth="1"/>
    <col min="13822" max="13822" width="17.58203125" style="3" customWidth="1"/>
    <col min="13823" max="13823" width="25.08203125" style="3" customWidth="1"/>
    <col min="13824" max="13824" width="26.83203125" style="3" customWidth="1"/>
    <col min="13825" max="13825" width="34.08203125" style="3" customWidth="1"/>
    <col min="13826" max="13834" width="9.58203125" style="3" customWidth="1"/>
    <col min="13835" max="14075" width="9.08203125" style="3"/>
    <col min="14076" max="14076" width="51.58203125" style="3" bestFit="1" customWidth="1"/>
    <col min="14077" max="14077" width="23.08203125" style="3" customWidth="1"/>
    <col min="14078" max="14078" width="17.58203125" style="3" customWidth="1"/>
    <col min="14079" max="14079" width="25.08203125" style="3" customWidth="1"/>
    <col min="14080" max="14080" width="26.83203125" style="3" customWidth="1"/>
    <col min="14081" max="14081" width="34.08203125" style="3" customWidth="1"/>
    <col min="14082" max="14090" width="9.58203125" style="3" customWidth="1"/>
    <col min="14091" max="14331" width="9.08203125" style="3"/>
    <col min="14332" max="14332" width="51.58203125" style="3" bestFit="1" customWidth="1"/>
    <col min="14333" max="14333" width="23.08203125" style="3" customWidth="1"/>
    <col min="14334" max="14334" width="17.58203125" style="3" customWidth="1"/>
    <col min="14335" max="14335" width="25.08203125" style="3" customWidth="1"/>
    <col min="14336" max="14336" width="26.83203125" style="3" customWidth="1"/>
    <col min="14337" max="14337" width="34.08203125" style="3" customWidth="1"/>
    <col min="14338" max="14346" width="9.58203125" style="3" customWidth="1"/>
    <col min="14347" max="14587" width="9.08203125" style="3"/>
    <col min="14588" max="14588" width="51.58203125" style="3" bestFit="1" customWidth="1"/>
    <col min="14589" max="14589" width="23.08203125" style="3" customWidth="1"/>
    <col min="14590" max="14590" width="17.58203125" style="3" customWidth="1"/>
    <col min="14591" max="14591" width="25.08203125" style="3" customWidth="1"/>
    <col min="14592" max="14592" width="26.83203125" style="3" customWidth="1"/>
    <col min="14593" max="14593" width="34.08203125" style="3" customWidth="1"/>
    <col min="14594" max="14602" width="9.58203125" style="3" customWidth="1"/>
    <col min="14603" max="14843" width="9.08203125" style="3"/>
    <col min="14844" max="14844" width="51.58203125" style="3" bestFit="1" customWidth="1"/>
    <col min="14845" max="14845" width="23.08203125" style="3" customWidth="1"/>
    <col min="14846" max="14846" width="17.58203125" style="3" customWidth="1"/>
    <col min="14847" max="14847" width="25.08203125" style="3" customWidth="1"/>
    <col min="14848" max="14848" width="26.83203125" style="3" customWidth="1"/>
    <col min="14849" max="14849" width="34.08203125" style="3" customWidth="1"/>
    <col min="14850" max="14858" width="9.58203125" style="3" customWidth="1"/>
    <col min="14859" max="15099" width="9.08203125" style="3"/>
    <col min="15100" max="15100" width="51.58203125" style="3" bestFit="1" customWidth="1"/>
    <col min="15101" max="15101" width="23.08203125" style="3" customWidth="1"/>
    <col min="15102" max="15102" width="17.58203125" style="3" customWidth="1"/>
    <col min="15103" max="15103" width="25.08203125" style="3" customWidth="1"/>
    <col min="15104" max="15104" width="26.83203125" style="3" customWidth="1"/>
    <col min="15105" max="15105" width="34.08203125" style="3" customWidth="1"/>
    <col min="15106" max="15114" width="9.58203125" style="3" customWidth="1"/>
    <col min="15115" max="15355" width="9.08203125" style="3"/>
    <col min="15356" max="15356" width="51.58203125" style="3" bestFit="1" customWidth="1"/>
    <col min="15357" max="15357" width="23.08203125" style="3" customWidth="1"/>
    <col min="15358" max="15358" width="17.58203125" style="3" customWidth="1"/>
    <col min="15359" max="15359" width="25.08203125" style="3" customWidth="1"/>
    <col min="15360" max="15360" width="26.83203125" style="3" customWidth="1"/>
    <col min="15361" max="15361" width="34.08203125" style="3" customWidth="1"/>
    <col min="15362" max="15370" width="9.58203125" style="3" customWidth="1"/>
    <col min="15371" max="15611" width="9.08203125" style="3"/>
    <col min="15612" max="15612" width="51.58203125" style="3" bestFit="1" customWidth="1"/>
    <col min="15613" max="15613" width="23.08203125" style="3" customWidth="1"/>
    <col min="15614" max="15614" width="17.58203125" style="3" customWidth="1"/>
    <col min="15615" max="15615" width="25.08203125" style="3" customWidth="1"/>
    <col min="15616" max="15616" width="26.83203125" style="3" customWidth="1"/>
    <col min="15617" max="15617" width="34.08203125" style="3" customWidth="1"/>
    <col min="15618" max="15626" width="9.58203125" style="3" customWidth="1"/>
    <col min="15627" max="15867" width="9.08203125" style="3"/>
    <col min="15868" max="15868" width="51.58203125" style="3" bestFit="1" customWidth="1"/>
    <col min="15869" max="15869" width="23.08203125" style="3" customWidth="1"/>
    <col min="15870" max="15870" width="17.58203125" style="3" customWidth="1"/>
    <col min="15871" max="15871" width="25.08203125" style="3" customWidth="1"/>
    <col min="15872" max="15872" width="26.83203125" style="3" customWidth="1"/>
    <col min="15873" max="15873" width="34.08203125" style="3" customWidth="1"/>
    <col min="15874" max="15882" width="9.58203125" style="3" customWidth="1"/>
    <col min="15883" max="16123" width="9.08203125" style="3"/>
    <col min="16124" max="16124" width="51.58203125" style="3" bestFit="1" customWidth="1"/>
    <col min="16125" max="16125" width="23.08203125" style="3" customWidth="1"/>
    <col min="16126" max="16126" width="17.58203125" style="3" customWidth="1"/>
    <col min="16127" max="16127" width="25.08203125" style="3" customWidth="1"/>
    <col min="16128" max="16128" width="26.83203125" style="3" customWidth="1"/>
    <col min="16129" max="16129" width="34.08203125" style="3" customWidth="1"/>
    <col min="16130" max="16138" width="9.58203125" style="3" customWidth="1"/>
    <col min="16139" max="16376" width="9.08203125" style="3"/>
    <col min="16377" max="16384" width="9.08203125" style="3" customWidth="1"/>
  </cols>
  <sheetData>
    <row r="1" spans="1:6" x14ac:dyDescent="0.3">
      <c r="A1" s="61" t="s">
        <v>39</v>
      </c>
      <c r="B1" s="61"/>
      <c r="C1" s="15">
        <v>1480119000</v>
      </c>
      <c r="D1" s="60">
        <f>+C1/$C$3</f>
        <v>1</v>
      </c>
      <c r="E1" s="60"/>
      <c r="F1" s="60"/>
    </row>
    <row r="2" spans="1:6" ht="66" customHeight="1" x14ac:dyDescent="0.3">
      <c r="A2" s="58" t="s">
        <v>0</v>
      </c>
      <c r="B2" s="58"/>
      <c r="C2" s="58"/>
      <c r="D2" s="60">
        <f>+C2/$C$3</f>
        <v>0</v>
      </c>
      <c r="E2" s="60"/>
      <c r="F2" s="60"/>
    </row>
    <row r="3" spans="1:6" ht="16" hidden="1" thickBot="1" x14ac:dyDescent="0.4">
      <c r="B3" s="4"/>
      <c r="C3" s="15">
        <f>SUM(C1:C2)</f>
        <v>1480119000</v>
      </c>
      <c r="D3" s="15"/>
    </row>
    <row r="4" spans="1:6" ht="41.5" customHeight="1" x14ac:dyDescent="0.3">
      <c r="A4" s="31" t="s">
        <v>1</v>
      </c>
      <c r="B4" s="32" t="s">
        <v>2</v>
      </c>
      <c r="C4" s="32" t="s">
        <v>30</v>
      </c>
      <c r="D4" s="32" t="s">
        <v>17</v>
      </c>
      <c r="E4" s="32" t="s">
        <v>3</v>
      </c>
      <c r="F4" s="33" t="s">
        <v>29</v>
      </c>
    </row>
    <row r="5" spans="1:6" x14ac:dyDescent="0.3">
      <c r="A5" s="30" t="s">
        <v>40</v>
      </c>
      <c r="B5" s="23">
        <v>45623</v>
      </c>
      <c r="C5" s="5">
        <v>2025</v>
      </c>
      <c r="D5" s="5"/>
      <c r="E5" s="5">
        <v>2025</v>
      </c>
      <c r="F5" s="17"/>
    </row>
    <row r="6" spans="1:6" ht="52.5" customHeight="1" x14ac:dyDescent="0.3">
      <c r="A6" s="18" t="s">
        <v>5</v>
      </c>
      <c r="B6" s="24">
        <v>0.47399999999999998</v>
      </c>
      <c r="C6" s="16">
        <v>0.45</v>
      </c>
      <c r="D6" s="8" t="s">
        <v>6</v>
      </c>
      <c r="E6" s="9" t="s">
        <v>48</v>
      </c>
      <c r="F6" s="53" t="s">
        <v>19</v>
      </c>
    </row>
    <row r="7" spans="1:6" ht="52.5" customHeight="1" x14ac:dyDescent="0.3">
      <c r="A7" s="20" t="s">
        <v>7</v>
      </c>
      <c r="B7" s="11">
        <v>0.21299999999999999</v>
      </c>
      <c r="C7" s="16">
        <v>0.25</v>
      </c>
      <c r="D7" s="8" t="s">
        <v>8</v>
      </c>
      <c r="E7" s="7" t="s">
        <v>49</v>
      </c>
      <c r="F7" s="54" t="s">
        <v>53</v>
      </c>
    </row>
    <row r="8" spans="1:6" ht="52.5" customHeight="1" x14ac:dyDescent="0.3">
      <c r="A8" s="18" t="s">
        <v>10</v>
      </c>
      <c r="B8" s="11">
        <v>0.23400000000000001</v>
      </c>
      <c r="C8" s="16">
        <v>0.22</v>
      </c>
      <c r="D8" s="8" t="s">
        <v>6</v>
      </c>
      <c r="E8" s="7" t="s">
        <v>50</v>
      </c>
      <c r="F8" s="53" t="s">
        <v>54</v>
      </c>
    </row>
    <row r="9" spans="1:6" ht="52.5" customHeight="1" x14ac:dyDescent="0.3">
      <c r="A9" s="18" t="s">
        <v>34</v>
      </c>
      <c r="B9" s="11">
        <v>5.6000000000000001E-2</v>
      </c>
      <c r="C9" s="16">
        <v>7.0000000000000007E-2</v>
      </c>
      <c r="D9" s="8" t="s">
        <v>8</v>
      </c>
      <c r="E9" s="7" t="s">
        <v>51</v>
      </c>
      <c r="F9" s="53" t="s">
        <v>32</v>
      </c>
    </row>
    <row r="10" spans="1:6" ht="52.5" customHeight="1" x14ac:dyDescent="0.3">
      <c r="A10" s="18" t="s">
        <v>35</v>
      </c>
      <c r="B10" s="11">
        <v>2.3E-2</v>
      </c>
      <c r="C10" s="16">
        <v>0.03</v>
      </c>
      <c r="D10" s="8" t="s">
        <v>8</v>
      </c>
      <c r="E10" s="7" t="s">
        <v>27</v>
      </c>
      <c r="F10" s="53" t="s">
        <v>13</v>
      </c>
    </row>
    <row r="11" spans="1:6" ht="52.5" customHeight="1" x14ac:dyDescent="0.3">
      <c r="A11" s="18" t="s">
        <v>14</v>
      </c>
      <c r="B11" s="11">
        <f>SUM(B6:B10)</f>
        <v>1</v>
      </c>
      <c r="C11" s="16">
        <f>SUM(C6:C10)</f>
        <v>1.02</v>
      </c>
      <c r="D11" s="12"/>
      <c r="E11" s="11"/>
      <c r="F11" s="55"/>
    </row>
    <row r="12" spans="1:6" ht="52.5" customHeight="1" thickBot="1" x14ac:dyDescent="0.35">
      <c r="A12" s="25" t="s">
        <v>15</v>
      </c>
      <c r="B12" s="50">
        <v>0.245</v>
      </c>
      <c r="C12" s="51">
        <v>0.2</v>
      </c>
      <c r="D12" s="64" t="s">
        <v>6</v>
      </c>
      <c r="E12" s="52" t="s">
        <v>52</v>
      </c>
      <c r="F12" s="56" t="s">
        <v>33</v>
      </c>
    </row>
    <row r="13" spans="1:6" ht="24" customHeight="1" x14ac:dyDescent="0.35">
      <c r="A13" s="34" t="s">
        <v>65</v>
      </c>
      <c r="B13" s="35">
        <v>2.5000000000000001E-3</v>
      </c>
      <c r="C13" s="36"/>
      <c r="D13" s="63"/>
      <c r="E13" s="37"/>
      <c r="F13" s="36"/>
    </row>
    <row r="14" spans="1:6" x14ac:dyDescent="0.3">
      <c r="A14" s="57" t="s">
        <v>42</v>
      </c>
      <c r="B14" s="57"/>
      <c r="C14" s="57"/>
      <c r="D14" s="57"/>
      <c r="E14" s="57"/>
      <c r="F14" s="57"/>
    </row>
    <row r="15" spans="1:6" ht="15" customHeight="1" x14ac:dyDescent="0.3">
      <c r="A15" s="59" t="s">
        <v>64</v>
      </c>
      <c r="B15" s="59"/>
      <c r="C15" s="59"/>
      <c r="D15" s="59"/>
      <c r="E15" s="59"/>
      <c r="F15" s="59"/>
    </row>
    <row r="16" spans="1:6" ht="42" customHeight="1" x14ac:dyDescent="0.3">
      <c r="A16" s="59"/>
      <c r="B16" s="59"/>
      <c r="C16" s="59"/>
      <c r="D16" s="59"/>
      <c r="E16" s="59"/>
      <c r="F16" s="59"/>
    </row>
    <row r="17" spans="1:6" x14ac:dyDescent="0.3">
      <c r="A17" s="57" t="s">
        <v>43</v>
      </c>
      <c r="B17" s="57"/>
      <c r="C17" s="57"/>
      <c r="D17" s="57"/>
      <c r="E17" s="57"/>
      <c r="F17" s="57"/>
    </row>
    <row r="19" spans="1:6" x14ac:dyDescent="0.35">
      <c r="B19" s="13"/>
    </row>
  </sheetData>
  <mergeCells count="7">
    <mergeCell ref="A17:F17"/>
    <mergeCell ref="A2:C2"/>
    <mergeCell ref="A15:F16"/>
    <mergeCell ref="D2:F2"/>
    <mergeCell ref="A1:B1"/>
    <mergeCell ref="D1:F1"/>
    <mergeCell ref="A14:F14"/>
  </mergeCells>
  <pageMargins left="0.7" right="0.7" top="0.75" bottom="0.75" header="0.3" footer="0.3"/>
  <pageSetup paperSize="9" orientation="portrait" verticalDpi="0" r:id="rId1"/>
  <ignoredErrors>
    <ignoredError sqref="B11:C11" formulaRange="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2"/>
  <sheetViews>
    <sheetView rightToLeft="1" workbookViewId="0">
      <selection activeCell="B23" sqref="B23"/>
    </sheetView>
  </sheetViews>
  <sheetFormatPr defaultRowHeight="15.5" x14ac:dyDescent="0.35"/>
  <cols>
    <col min="1" max="1" width="44.33203125" style="3" bestFit="1" customWidth="1"/>
    <col min="2" max="3" width="22.08203125" style="3" customWidth="1"/>
    <col min="4" max="4" width="11.33203125" style="3" customWidth="1"/>
    <col min="5" max="5" width="31.83203125" style="2" customWidth="1"/>
    <col min="6" max="6" width="27.58203125" style="3" customWidth="1"/>
    <col min="7" max="12" width="9.58203125" style="3" customWidth="1"/>
    <col min="13" max="253" width="9" style="3"/>
    <col min="254" max="254" width="51.58203125" style="3" bestFit="1" customWidth="1"/>
    <col min="255" max="255" width="23.08203125" style="3" customWidth="1"/>
    <col min="256" max="256" width="17.58203125" style="3" customWidth="1"/>
    <col min="257" max="257" width="25.08203125" style="3" customWidth="1"/>
    <col min="258" max="258" width="26.83203125" style="3" customWidth="1"/>
    <col min="259" max="259" width="34.08203125" style="3" customWidth="1"/>
    <col min="260" max="268" width="9.58203125" style="3" customWidth="1"/>
    <col min="269" max="509" width="9" style="3"/>
    <col min="510" max="510" width="51.58203125" style="3" bestFit="1" customWidth="1"/>
    <col min="511" max="511" width="23.08203125" style="3" customWidth="1"/>
    <col min="512" max="512" width="17.58203125" style="3" customWidth="1"/>
    <col min="513" max="513" width="25.08203125" style="3" customWidth="1"/>
    <col min="514" max="514" width="26.83203125" style="3" customWidth="1"/>
    <col min="515" max="515" width="34.08203125" style="3" customWidth="1"/>
    <col min="516" max="524" width="9.58203125" style="3" customWidth="1"/>
    <col min="525" max="765" width="9" style="3"/>
    <col min="766" max="766" width="51.58203125" style="3" bestFit="1" customWidth="1"/>
    <col min="767" max="767" width="23.08203125" style="3" customWidth="1"/>
    <col min="768" max="768" width="17.58203125" style="3" customWidth="1"/>
    <col min="769" max="769" width="25.08203125" style="3" customWidth="1"/>
    <col min="770" max="770" width="26.83203125" style="3" customWidth="1"/>
    <col min="771" max="771" width="34.08203125" style="3" customWidth="1"/>
    <col min="772" max="780" width="9.58203125" style="3" customWidth="1"/>
    <col min="781" max="1021" width="9" style="3"/>
    <col min="1022" max="1022" width="51.58203125" style="3" bestFit="1" customWidth="1"/>
    <col min="1023" max="1023" width="23.08203125" style="3" customWidth="1"/>
    <col min="1024" max="1024" width="17.58203125" style="3" customWidth="1"/>
    <col min="1025" max="1025" width="25.08203125" style="3" customWidth="1"/>
    <col min="1026" max="1026" width="26.83203125" style="3" customWidth="1"/>
    <col min="1027" max="1027" width="34.08203125" style="3" customWidth="1"/>
    <col min="1028" max="1036" width="9.58203125" style="3" customWidth="1"/>
    <col min="1037" max="1277" width="9" style="3"/>
    <col min="1278" max="1278" width="51.58203125" style="3" bestFit="1" customWidth="1"/>
    <col min="1279" max="1279" width="23.08203125" style="3" customWidth="1"/>
    <col min="1280" max="1280" width="17.58203125" style="3" customWidth="1"/>
    <col min="1281" max="1281" width="25.08203125" style="3" customWidth="1"/>
    <col min="1282" max="1282" width="26.83203125" style="3" customWidth="1"/>
    <col min="1283" max="1283" width="34.08203125" style="3" customWidth="1"/>
    <col min="1284" max="1292" width="9.58203125" style="3" customWidth="1"/>
    <col min="1293" max="1533" width="9" style="3"/>
    <col min="1534" max="1534" width="51.58203125" style="3" bestFit="1" customWidth="1"/>
    <col min="1535" max="1535" width="23.08203125" style="3" customWidth="1"/>
    <col min="1536" max="1536" width="17.58203125" style="3" customWidth="1"/>
    <col min="1537" max="1537" width="25.08203125" style="3" customWidth="1"/>
    <col min="1538" max="1538" width="26.83203125" style="3" customWidth="1"/>
    <col min="1539" max="1539" width="34.08203125" style="3" customWidth="1"/>
    <col min="1540" max="1548" width="9.58203125" style="3" customWidth="1"/>
    <col min="1549" max="1789" width="9" style="3"/>
    <col min="1790" max="1790" width="51.58203125" style="3" bestFit="1" customWidth="1"/>
    <col min="1791" max="1791" width="23.08203125" style="3" customWidth="1"/>
    <col min="1792" max="1792" width="17.58203125" style="3" customWidth="1"/>
    <col min="1793" max="1793" width="25.08203125" style="3" customWidth="1"/>
    <col min="1794" max="1794" width="26.83203125" style="3" customWidth="1"/>
    <col min="1795" max="1795" width="34.08203125" style="3" customWidth="1"/>
    <col min="1796" max="1804" width="9.58203125" style="3" customWidth="1"/>
    <col min="1805" max="2045" width="9" style="3"/>
    <col min="2046" max="2046" width="51.58203125" style="3" bestFit="1" customWidth="1"/>
    <col min="2047" max="2047" width="23.08203125" style="3" customWidth="1"/>
    <col min="2048" max="2048" width="17.58203125" style="3" customWidth="1"/>
    <col min="2049" max="2049" width="25.08203125" style="3" customWidth="1"/>
    <col min="2050" max="2050" width="26.83203125" style="3" customWidth="1"/>
    <col min="2051" max="2051" width="34.08203125" style="3" customWidth="1"/>
    <col min="2052" max="2060" width="9.58203125" style="3" customWidth="1"/>
    <col min="2061" max="2301" width="9" style="3"/>
    <col min="2302" max="2302" width="51.58203125" style="3" bestFit="1" customWidth="1"/>
    <col min="2303" max="2303" width="23.08203125" style="3" customWidth="1"/>
    <col min="2304" max="2304" width="17.58203125" style="3" customWidth="1"/>
    <col min="2305" max="2305" width="25.08203125" style="3" customWidth="1"/>
    <col min="2306" max="2306" width="26.83203125" style="3" customWidth="1"/>
    <col min="2307" max="2307" width="34.08203125" style="3" customWidth="1"/>
    <col min="2308" max="2316" width="9.58203125" style="3" customWidth="1"/>
    <col min="2317" max="2557" width="9" style="3"/>
    <col min="2558" max="2558" width="51.58203125" style="3" bestFit="1" customWidth="1"/>
    <col min="2559" max="2559" width="23.08203125" style="3" customWidth="1"/>
    <col min="2560" max="2560" width="17.58203125" style="3" customWidth="1"/>
    <col min="2561" max="2561" width="25.08203125" style="3" customWidth="1"/>
    <col min="2562" max="2562" width="26.83203125" style="3" customWidth="1"/>
    <col min="2563" max="2563" width="34.08203125" style="3" customWidth="1"/>
    <col min="2564" max="2572" width="9.58203125" style="3" customWidth="1"/>
    <col min="2573" max="2813" width="9" style="3"/>
    <col min="2814" max="2814" width="51.58203125" style="3" bestFit="1" customWidth="1"/>
    <col min="2815" max="2815" width="23.08203125" style="3" customWidth="1"/>
    <col min="2816" max="2816" width="17.58203125" style="3" customWidth="1"/>
    <col min="2817" max="2817" width="25.08203125" style="3" customWidth="1"/>
    <col min="2818" max="2818" width="26.83203125" style="3" customWidth="1"/>
    <col min="2819" max="2819" width="34.08203125" style="3" customWidth="1"/>
    <col min="2820" max="2828" width="9.58203125" style="3" customWidth="1"/>
    <col min="2829" max="3069" width="9" style="3"/>
    <col min="3070" max="3070" width="51.58203125" style="3" bestFit="1" customWidth="1"/>
    <col min="3071" max="3071" width="23.08203125" style="3" customWidth="1"/>
    <col min="3072" max="3072" width="17.58203125" style="3" customWidth="1"/>
    <col min="3073" max="3073" width="25.08203125" style="3" customWidth="1"/>
    <col min="3074" max="3074" width="26.83203125" style="3" customWidth="1"/>
    <col min="3075" max="3075" width="34.08203125" style="3" customWidth="1"/>
    <col min="3076" max="3084" width="9.58203125" style="3" customWidth="1"/>
    <col min="3085" max="3325" width="9" style="3"/>
    <col min="3326" max="3326" width="51.58203125" style="3" bestFit="1" customWidth="1"/>
    <col min="3327" max="3327" width="23.08203125" style="3" customWidth="1"/>
    <col min="3328" max="3328" width="17.58203125" style="3" customWidth="1"/>
    <col min="3329" max="3329" width="25.08203125" style="3" customWidth="1"/>
    <col min="3330" max="3330" width="26.83203125" style="3" customWidth="1"/>
    <col min="3331" max="3331" width="34.08203125" style="3" customWidth="1"/>
    <col min="3332" max="3340" width="9.58203125" style="3" customWidth="1"/>
    <col min="3341" max="3581" width="9" style="3"/>
    <col min="3582" max="3582" width="51.58203125" style="3" bestFit="1" customWidth="1"/>
    <col min="3583" max="3583" width="23.08203125" style="3" customWidth="1"/>
    <col min="3584" max="3584" width="17.58203125" style="3" customWidth="1"/>
    <col min="3585" max="3585" width="25.08203125" style="3" customWidth="1"/>
    <col min="3586" max="3586" width="26.83203125" style="3" customWidth="1"/>
    <col min="3587" max="3587" width="34.08203125" style="3" customWidth="1"/>
    <col min="3588" max="3596" width="9.58203125" style="3" customWidth="1"/>
    <col min="3597" max="3837" width="9" style="3"/>
    <col min="3838" max="3838" width="51.58203125" style="3" bestFit="1" customWidth="1"/>
    <col min="3839" max="3839" width="23.08203125" style="3" customWidth="1"/>
    <col min="3840" max="3840" width="17.58203125" style="3" customWidth="1"/>
    <col min="3841" max="3841" width="25.08203125" style="3" customWidth="1"/>
    <col min="3842" max="3842" width="26.83203125" style="3" customWidth="1"/>
    <col min="3843" max="3843" width="34.08203125" style="3" customWidth="1"/>
    <col min="3844" max="3852" width="9.58203125" style="3" customWidth="1"/>
    <col min="3853" max="4093" width="9" style="3"/>
    <col min="4094" max="4094" width="51.58203125" style="3" bestFit="1" customWidth="1"/>
    <col min="4095" max="4095" width="23.08203125" style="3" customWidth="1"/>
    <col min="4096" max="4096" width="17.58203125" style="3" customWidth="1"/>
    <col min="4097" max="4097" width="25.08203125" style="3" customWidth="1"/>
    <col min="4098" max="4098" width="26.83203125" style="3" customWidth="1"/>
    <col min="4099" max="4099" width="34.08203125" style="3" customWidth="1"/>
    <col min="4100" max="4108" width="9.58203125" style="3" customWidth="1"/>
    <col min="4109" max="4349" width="9" style="3"/>
    <col min="4350" max="4350" width="51.58203125" style="3" bestFit="1" customWidth="1"/>
    <col min="4351" max="4351" width="23.08203125" style="3" customWidth="1"/>
    <col min="4352" max="4352" width="17.58203125" style="3" customWidth="1"/>
    <col min="4353" max="4353" width="25.08203125" style="3" customWidth="1"/>
    <col min="4354" max="4354" width="26.83203125" style="3" customWidth="1"/>
    <col min="4355" max="4355" width="34.08203125" style="3" customWidth="1"/>
    <col min="4356" max="4364" width="9.58203125" style="3" customWidth="1"/>
    <col min="4365" max="4605" width="9" style="3"/>
    <col min="4606" max="4606" width="51.58203125" style="3" bestFit="1" customWidth="1"/>
    <col min="4607" max="4607" width="23.08203125" style="3" customWidth="1"/>
    <col min="4608" max="4608" width="17.58203125" style="3" customWidth="1"/>
    <col min="4609" max="4609" width="25.08203125" style="3" customWidth="1"/>
    <col min="4610" max="4610" width="26.83203125" style="3" customWidth="1"/>
    <col min="4611" max="4611" width="34.08203125" style="3" customWidth="1"/>
    <col min="4612" max="4620" width="9.58203125" style="3" customWidth="1"/>
    <col min="4621" max="4861" width="9" style="3"/>
    <col min="4862" max="4862" width="51.58203125" style="3" bestFit="1" customWidth="1"/>
    <col min="4863" max="4863" width="23.08203125" style="3" customWidth="1"/>
    <col min="4864" max="4864" width="17.58203125" style="3" customWidth="1"/>
    <col min="4865" max="4865" width="25.08203125" style="3" customWidth="1"/>
    <col min="4866" max="4866" width="26.83203125" style="3" customWidth="1"/>
    <col min="4867" max="4867" width="34.08203125" style="3" customWidth="1"/>
    <col min="4868" max="4876" width="9.58203125" style="3" customWidth="1"/>
    <col min="4877" max="5117" width="9" style="3"/>
    <col min="5118" max="5118" width="51.58203125" style="3" bestFit="1" customWidth="1"/>
    <col min="5119" max="5119" width="23.08203125" style="3" customWidth="1"/>
    <col min="5120" max="5120" width="17.58203125" style="3" customWidth="1"/>
    <col min="5121" max="5121" width="25.08203125" style="3" customWidth="1"/>
    <col min="5122" max="5122" width="26.83203125" style="3" customWidth="1"/>
    <col min="5123" max="5123" width="34.08203125" style="3" customWidth="1"/>
    <col min="5124" max="5132" width="9.58203125" style="3" customWidth="1"/>
    <col min="5133" max="5373" width="9" style="3"/>
    <col min="5374" max="5374" width="51.58203125" style="3" bestFit="1" customWidth="1"/>
    <col min="5375" max="5375" width="23.08203125" style="3" customWidth="1"/>
    <col min="5376" max="5376" width="17.58203125" style="3" customWidth="1"/>
    <col min="5377" max="5377" width="25.08203125" style="3" customWidth="1"/>
    <col min="5378" max="5378" width="26.83203125" style="3" customWidth="1"/>
    <col min="5379" max="5379" width="34.08203125" style="3" customWidth="1"/>
    <col min="5380" max="5388" width="9.58203125" style="3" customWidth="1"/>
    <col min="5389" max="5629" width="9" style="3"/>
    <col min="5630" max="5630" width="51.58203125" style="3" bestFit="1" customWidth="1"/>
    <col min="5631" max="5631" width="23.08203125" style="3" customWidth="1"/>
    <col min="5632" max="5632" width="17.58203125" style="3" customWidth="1"/>
    <col min="5633" max="5633" width="25.08203125" style="3" customWidth="1"/>
    <col min="5634" max="5634" width="26.83203125" style="3" customWidth="1"/>
    <col min="5635" max="5635" width="34.08203125" style="3" customWidth="1"/>
    <col min="5636" max="5644" width="9.58203125" style="3" customWidth="1"/>
    <col min="5645" max="5885" width="9" style="3"/>
    <col min="5886" max="5886" width="51.58203125" style="3" bestFit="1" customWidth="1"/>
    <col min="5887" max="5887" width="23.08203125" style="3" customWidth="1"/>
    <col min="5888" max="5888" width="17.58203125" style="3" customWidth="1"/>
    <col min="5889" max="5889" width="25.08203125" style="3" customWidth="1"/>
    <col min="5890" max="5890" width="26.83203125" style="3" customWidth="1"/>
    <col min="5891" max="5891" width="34.08203125" style="3" customWidth="1"/>
    <col min="5892" max="5900" width="9.58203125" style="3" customWidth="1"/>
    <col min="5901" max="6141" width="9" style="3"/>
    <col min="6142" max="6142" width="51.58203125" style="3" bestFit="1" customWidth="1"/>
    <col min="6143" max="6143" width="23.08203125" style="3" customWidth="1"/>
    <col min="6144" max="6144" width="17.58203125" style="3" customWidth="1"/>
    <col min="6145" max="6145" width="25.08203125" style="3" customWidth="1"/>
    <col min="6146" max="6146" width="26.83203125" style="3" customWidth="1"/>
    <col min="6147" max="6147" width="34.08203125" style="3" customWidth="1"/>
    <col min="6148" max="6156" width="9.58203125" style="3" customWidth="1"/>
    <col min="6157" max="6397" width="9" style="3"/>
    <col min="6398" max="6398" width="51.58203125" style="3" bestFit="1" customWidth="1"/>
    <col min="6399" max="6399" width="23.08203125" style="3" customWidth="1"/>
    <col min="6400" max="6400" width="17.58203125" style="3" customWidth="1"/>
    <col min="6401" max="6401" width="25.08203125" style="3" customWidth="1"/>
    <col min="6402" max="6402" width="26.83203125" style="3" customWidth="1"/>
    <col min="6403" max="6403" width="34.08203125" style="3" customWidth="1"/>
    <col min="6404" max="6412" width="9.58203125" style="3" customWidth="1"/>
    <col min="6413" max="6653" width="9" style="3"/>
    <col min="6654" max="6654" width="51.58203125" style="3" bestFit="1" customWidth="1"/>
    <col min="6655" max="6655" width="23.08203125" style="3" customWidth="1"/>
    <col min="6656" max="6656" width="17.58203125" style="3" customWidth="1"/>
    <col min="6657" max="6657" width="25.08203125" style="3" customWidth="1"/>
    <col min="6658" max="6658" width="26.83203125" style="3" customWidth="1"/>
    <col min="6659" max="6659" width="34.08203125" style="3" customWidth="1"/>
    <col min="6660" max="6668" width="9.58203125" style="3" customWidth="1"/>
    <col min="6669" max="6909" width="9" style="3"/>
    <col min="6910" max="6910" width="51.58203125" style="3" bestFit="1" customWidth="1"/>
    <col min="6911" max="6911" width="23.08203125" style="3" customWidth="1"/>
    <col min="6912" max="6912" width="17.58203125" style="3" customWidth="1"/>
    <col min="6913" max="6913" width="25.08203125" style="3" customWidth="1"/>
    <col min="6914" max="6914" width="26.83203125" style="3" customWidth="1"/>
    <col min="6915" max="6915" width="34.08203125" style="3" customWidth="1"/>
    <col min="6916" max="6924" width="9.58203125" style="3" customWidth="1"/>
    <col min="6925" max="7165" width="9" style="3"/>
    <col min="7166" max="7166" width="51.58203125" style="3" bestFit="1" customWidth="1"/>
    <col min="7167" max="7167" width="23.08203125" style="3" customWidth="1"/>
    <col min="7168" max="7168" width="17.58203125" style="3" customWidth="1"/>
    <col min="7169" max="7169" width="25.08203125" style="3" customWidth="1"/>
    <col min="7170" max="7170" width="26.83203125" style="3" customWidth="1"/>
    <col min="7171" max="7171" width="34.08203125" style="3" customWidth="1"/>
    <col min="7172" max="7180" width="9.58203125" style="3" customWidth="1"/>
    <col min="7181" max="7421" width="9" style="3"/>
    <col min="7422" max="7422" width="51.58203125" style="3" bestFit="1" customWidth="1"/>
    <col min="7423" max="7423" width="23.08203125" style="3" customWidth="1"/>
    <col min="7424" max="7424" width="17.58203125" style="3" customWidth="1"/>
    <col min="7425" max="7425" width="25.08203125" style="3" customWidth="1"/>
    <col min="7426" max="7426" width="26.83203125" style="3" customWidth="1"/>
    <col min="7427" max="7427" width="34.08203125" style="3" customWidth="1"/>
    <col min="7428" max="7436" width="9.58203125" style="3" customWidth="1"/>
    <col min="7437" max="7677" width="9" style="3"/>
    <col min="7678" max="7678" width="51.58203125" style="3" bestFit="1" customWidth="1"/>
    <col min="7679" max="7679" width="23.08203125" style="3" customWidth="1"/>
    <col min="7680" max="7680" width="17.58203125" style="3" customWidth="1"/>
    <col min="7681" max="7681" width="25.08203125" style="3" customWidth="1"/>
    <col min="7682" max="7682" width="26.83203125" style="3" customWidth="1"/>
    <col min="7683" max="7683" width="34.08203125" style="3" customWidth="1"/>
    <col min="7684" max="7692" width="9.58203125" style="3" customWidth="1"/>
    <col min="7693" max="7933" width="9" style="3"/>
    <col min="7934" max="7934" width="51.58203125" style="3" bestFit="1" customWidth="1"/>
    <col min="7935" max="7935" width="23.08203125" style="3" customWidth="1"/>
    <col min="7936" max="7936" width="17.58203125" style="3" customWidth="1"/>
    <col min="7937" max="7937" width="25.08203125" style="3" customWidth="1"/>
    <col min="7938" max="7938" width="26.83203125" style="3" customWidth="1"/>
    <col min="7939" max="7939" width="34.08203125" style="3" customWidth="1"/>
    <col min="7940" max="7948" width="9.58203125" style="3" customWidth="1"/>
    <col min="7949" max="8189" width="9" style="3"/>
    <col min="8190" max="8190" width="51.58203125" style="3" bestFit="1" customWidth="1"/>
    <col min="8191" max="8191" width="23.08203125" style="3" customWidth="1"/>
    <col min="8192" max="8192" width="17.58203125" style="3" customWidth="1"/>
    <col min="8193" max="8193" width="25.08203125" style="3" customWidth="1"/>
    <col min="8194" max="8194" width="26.83203125" style="3" customWidth="1"/>
    <col min="8195" max="8195" width="34.08203125" style="3" customWidth="1"/>
    <col min="8196" max="8204" width="9.58203125" style="3" customWidth="1"/>
    <col min="8205" max="8445" width="9" style="3"/>
    <col min="8446" max="8446" width="51.58203125" style="3" bestFit="1" customWidth="1"/>
    <col min="8447" max="8447" width="23.08203125" style="3" customWidth="1"/>
    <col min="8448" max="8448" width="17.58203125" style="3" customWidth="1"/>
    <col min="8449" max="8449" width="25.08203125" style="3" customWidth="1"/>
    <col min="8450" max="8450" width="26.83203125" style="3" customWidth="1"/>
    <col min="8451" max="8451" width="34.08203125" style="3" customWidth="1"/>
    <col min="8452" max="8460" width="9.58203125" style="3" customWidth="1"/>
    <col min="8461" max="8701" width="9" style="3"/>
    <col min="8702" max="8702" width="51.58203125" style="3" bestFit="1" customWidth="1"/>
    <col min="8703" max="8703" width="23.08203125" style="3" customWidth="1"/>
    <col min="8704" max="8704" width="17.58203125" style="3" customWidth="1"/>
    <col min="8705" max="8705" width="25.08203125" style="3" customWidth="1"/>
    <col min="8706" max="8706" width="26.83203125" style="3" customWidth="1"/>
    <col min="8707" max="8707" width="34.08203125" style="3" customWidth="1"/>
    <col min="8708" max="8716" width="9.58203125" style="3" customWidth="1"/>
    <col min="8717" max="8957" width="9" style="3"/>
    <col min="8958" max="8958" width="51.58203125" style="3" bestFit="1" customWidth="1"/>
    <col min="8959" max="8959" width="23.08203125" style="3" customWidth="1"/>
    <col min="8960" max="8960" width="17.58203125" style="3" customWidth="1"/>
    <col min="8961" max="8961" width="25.08203125" style="3" customWidth="1"/>
    <col min="8962" max="8962" width="26.83203125" style="3" customWidth="1"/>
    <col min="8963" max="8963" width="34.08203125" style="3" customWidth="1"/>
    <col min="8964" max="8972" width="9.58203125" style="3" customWidth="1"/>
    <col min="8973" max="9213" width="9" style="3"/>
    <col min="9214" max="9214" width="51.58203125" style="3" bestFit="1" customWidth="1"/>
    <col min="9215" max="9215" width="23.08203125" style="3" customWidth="1"/>
    <col min="9216" max="9216" width="17.58203125" style="3" customWidth="1"/>
    <col min="9217" max="9217" width="25.08203125" style="3" customWidth="1"/>
    <col min="9218" max="9218" width="26.83203125" style="3" customWidth="1"/>
    <col min="9219" max="9219" width="34.08203125" style="3" customWidth="1"/>
    <col min="9220" max="9228" width="9.58203125" style="3" customWidth="1"/>
    <col min="9229" max="9469" width="9" style="3"/>
    <col min="9470" max="9470" width="51.58203125" style="3" bestFit="1" customWidth="1"/>
    <col min="9471" max="9471" width="23.08203125" style="3" customWidth="1"/>
    <col min="9472" max="9472" width="17.58203125" style="3" customWidth="1"/>
    <col min="9473" max="9473" width="25.08203125" style="3" customWidth="1"/>
    <col min="9474" max="9474" width="26.83203125" style="3" customWidth="1"/>
    <col min="9475" max="9475" width="34.08203125" style="3" customWidth="1"/>
    <col min="9476" max="9484" width="9.58203125" style="3" customWidth="1"/>
    <col min="9485" max="9725" width="9" style="3"/>
    <col min="9726" max="9726" width="51.58203125" style="3" bestFit="1" customWidth="1"/>
    <col min="9727" max="9727" width="23.08203125" style="3" customWidth="1"/>
    <col min="9728" max="9728" width="17.58203125" style="3" customWidth="1"/>
    <col min="9729" max="9729" width="25.08203125" style="3" customWidth="1"/>
    <col min="9730" max="9730" width="26.83203125" style="3" customWidth="1"/>
    <col min="9731" max="9731" width="34.08203125" style="3" customWidth="1"/>
    <col min="9732" max="9740" width="9.58203125" style="3" customWidth="1"/>
    <col min="9741" max="9981" width="9" style="3"/>
    <col min="9982" max="9982" width="51.58203125" style="3" bestFit="1" customWidth="1"/>
    <col min="9983" max="9983" width="23.08203125" style="3" customWidth="1"/>
    <col min="9984" max="9984" width="17.58203125" style="3" customWidth="1"/>
    <col min="9985" max="9985" width="25.08203125" style="3" customWidth="1"/>
    <col min="9986" max="9986" width="26.83203125" style="3" customWidth="1"/>
    <col min="9987" max="9987" width="34.08203125" style="3" customWidth="1"/>
    <col min="9988" max="9996" width="9.58203125" style="3" customWidth="1"/>
    <col min="9997" max="10237" width="9" style="3"/>
    <col min="10238" max="10238" width="51.58203125" style="3" bestFit="1" customWidth="1"/>
    <col min="10239" max="10239" width="23.08203125" style="3" customWidth="1"/>
    <col min="10240" max="10240" width="17.58203125" style="3" customWidth="1"/>
    <col min="10241" max="10241" width="25.08203125" style="3" customWidth="1"/>
    <col min="10242" max="10242" width="26.83203125" style="3" customWidth="1"/>
    <col min="10243" max="10243" width="34.08203125" style="3" customWidth="1"/>
    <col min="10244" max="10252" width="9.58203125" style="3" customWidth="1"/>
    <col min="10253" max="10493" width="9" style="3"/>
    <col min="10494" max="10494" width="51.58203125" style="3" bestFit="1" customWidth="1"/>
    <col min="10495" max="10495" width="23.08203125" style="3" customWidth="1"/>
    <col min="10496" max="10496" width="17.58203125" style="3" customWidth="1"/>
    <col min="10497" max="10497" width="25.08203125" style="3" customWidth="1"/>
    <col min="10498" max="10498" width="26.83203125" style="3" customWidth="1"/>
    <col min="10499" max="10499" width="34.08203125" style="3" customWidth="1"/>
    <col min="10500" max="10508" width="9.58203125" style="3" customWidth="1"/>
    <col min="10509" max="10749" width="9" style="3"/>
    <col min="10750" max="10750" width="51.58203125" style="3" bestFit="1" customWidth="1"/>
    <col min="10751" max="10751" width="23.08203125" style="3" customWidth="1"/>
    <col min="10752" max="10752" width="17.58203125" style="3" customWidth="1"/>
    <col min="10753" max="10753" width="25.08203125" style="3" customWidth="1"/>
    <col min="10754" max="10754" width="26.83203125" style="3" customWidth="1"/>
    <col min="10755" max="10755" width="34.08203125" style="3" customWidth="1"/>
    <col min="10756" max="10764" width="9.58203125" style="3" customWidth="1"/>
    <col min="10765" max="11005" width="9" style="3"/>
    <col min="11006" max="11006" width="51.58203125" style="3" bestFit="1" customWidth="1"/>
    <col min="11007" max="11007" width="23.08203125" style="3" customWidth="1"/>
    <col min="11008" max="11008" width="17.58203125" style="3" customWidth="1"/>
    <col min="11009" max="11009" width="25.08203125" style="3" customWidth="1"/>
    <col min="11010" max="11010" width="26.83203125" style="3" customWidth="1"/>
    <col min="11011" max="11011" width="34.08203125" style="3" customWidth="1"/>
    <col min="11012" max="11020" width="9.58203125" style="3" customWidth="1"/>
    <col min="11021" max="11261" width="9" style="3"/>
    <col min="11262" max="11262" width="51.58203125" style="3" bestFit="1" customWidth="1"/>
    <col min="11263" max="11263" width="23.08203125" style="3" customWidth="1"/>
    <col min="11264" max="11264" width="17.58203125" style="3" customWidth="1"/>
    <col min="11265" max="11265" width="25.08203125" style="3" customWidth="1"/>
    <col min="11266" max="11266" width="26.83203125" style="3" customWidth="1"/>
    <col min="11267" max="11267" width="34.08203125" style="3" customWidth="1"/>
    <col min="11268" max="11276" width="9.58203125" style="3" customWidth="1"/>
    <col min="11277" max="11517" width="9" style="3"/>
    <col min="11518" max="11518" width="51.58203125" style="3" bestFit="1" customWidth="1"/>
    <col min="11519" max="11519" width="23.08203125" style="3" customWidth="1"/>
    <col min="11520" max="11520" width="17.58203125" style="3" customWidth="1"/>
    <col min="11521" max="11521" width="25.08203125" style="3" customWidth="1"/>
    <col min="11522" max="11522" width="26.83203125" style="3" customWidth="1"/>
    <col min="11523" max="11523" width="34.08203125" style="3" customWidth="1"/>
    <col min="11524" max="11532" width="9.58203125" style="3" customWidth="1"/>
    <col min="11533" max="11773" width="9" style="3"/>
    <col min="11774" max="11774" width="51.58203125" style="3" bestFit="1" customWidth="1"/>
    <col min="11775" max="11775" width="23.08203125" style="3" customWidth="1"/>
    <col min="11776" max="11776" width="17.58203125" style="3" customWidth="1"/>
    <col min="11777" max="11777" width="25.08203125" style="3" customWidth="1"/>
    <col min="11778" max="11778" width="26.83203125" style="3" customWidth="1"/>
    <col min="11779" max="11779" width="34.08203125" style="3" customWidth="1"/>
    <col min="11780" max="11788" width="9.58203125" style="3" customWidth="1"/>
    <col min="11789" max="12029" width="9" style="3"/>
    <col min="12030" max="12030" width="51.58203125" style="3" bestFit="1" customWidth="1"/>
    <col min="12031" max="12031" width="23.08203125" style="3" customWidth="1"/>
    <col min="12032" max="12032" width="17.58203125" style="3" customWidth="1"/>
    <col min="12033" max="12033" width="25.08203125" style="3" customWidth="1"/>
    <col min="12034" max="12034" width="26.83203125" style="3" customWidth="1"/>
    <col min="12035" max="12035" width="34.08203125" style="3" customWidth="1"/>
    <col min="12036" max="12044" width="9.58203125" style="3" customWidth="1"/>
    <col min="12045" max="12285" width="9" style="3"/>
    <col min="12286" max="12286" width="51.58203125" style="3" bestFit="1" customWidth="1"/>
    <col min="12287" max="12287" width="23.08203125" style="3" customWidth="1"/>
    <col min="12288" max="12288" width="17.58203125" style="3" customWidth="1"/>
    <col min="12289" max="12289" width="25.08203125" style="3" customWidth="1"/>
    <col min="12290" max="12290" width="26.83203125" style="3" customWidth="1"/>
    <col min="12291" max="12291" width="34.08203125" style="3" customWidth="1"/>
    <col min="12292" max="12300" width="9.58203125" style="3" customWidth="1"/>
    <col min="12301" max="12541" width="9" style="3"/>
    <col min="12542" max="12542" width="51.58203125" style="3" bestFit="1" customWidth="1"/>
    <col min="12543" max="12543" width="23.08203125" style="3" customWidth="1"/>
    <col min="12544" max="12544" width="17.58203125" style="3" customWidth="1"/>
    <col min="12545" max="12545" width="25.08203125" style="3" customWidth="1"/>
    <col min="12546" max="12546" width="26.83203125" style="3" customWidth="1"/>
    <col min="12547" max="12547" width="34.08203125" style="3" customWidth="1"/>
    <col min="12548" max="12556" width="9.58203125" style="3" customWidth="1"/>
    <col min="12557" max="12797" width="9" style="3"/>
    <col min="12798" max="12798" width="51.58203125" style="3" bestFit="1" customWidth="1"/>
    <col min="12799" max="12799" width="23.08203125" style="3" customWidth="1"/>
    <col min="12800" max="12800" width="17.58203125" style="3" customWidth="1"/>
    <col min="12801" max="12801" width="25.08203125" style="3" customWidth="1"/>
    <col min="12802" max="12802" width="26.83203125" style="3" customWidth="1"/>
    <col min="12803" max="12803" width="34.08203125" style="3" customWidth="1"/>
    <col min="12804" max="12812" width="9.58203125" style="3" customWidth="1"/>
    <col min="12813" max="13053" width="9" style="3"/>
    <col min="13054" max="13054" width="51.58203125" style="3" bestFit="1" customWidth="1"/>
    <col min="13055" max="13055" width="23.08203125" style="3" customWidth="1"/>
    <col min="13056" max="13056" width="17.58203125" style="3" customWidth="1"/>
    <col min="13057" max="13057" width="25.08203125" style="3" customWidth="1"/>
    <col min="13058" max="13058" width="26.83203125" style="3" customWidth="1"/>
    <col min="13059" max="13059" width="34.08203125" style="3" customWidth="1"/>
    <col min="13060" max="13068" width="9.58203125" style="3" customWidth="1"/>
    <col min="13069" max="13309" width="9" style="3"/>
    <col min="13310" max="13310" width="51.58203125" style="3" bestFit="1" customWidth="1"/>
    <col min="13311" max="13311" width="23.08203125" style="3" customWidth="1"/>
    <col min="13312" max="13312" width="17.58203125" style="3" customWidth="1"/>
    <col min="13313" max="13313" width="25.08203125" style="3" customWidth="1"/>
    <col min="13314" max="13314" width="26.83203125" style="3" customWidth="1"/>
    <col min="13315" max="13315" width="34.08203125" style="3" customWidth="1"/>
    <col min="13316" max="13324" width="9.58203125" style="3" customWidth="1"/>
    <col min="13325" max="13565" width="9" style="3"/>
    <col min="13566" max="13566" width="51.58203125" style="3" bestFit="1" customWidth="1"/>
    <col min="13567" max="13567" width="23.08203125" style="3" customWidth="1"/>
    <col min="13568" max="13568" width="17.58203125" style="3" customWidth="1"/>
    <col min="13569" max="13569" width="25.08203125" style="3" customWidth="1"/>
    <col min="13570" max="13570" width="26.83203125" style="3" customWidth="1"/>
    <col min="13571" max="13571" width="34.08203125" style="3" customWidth="1"/>
    <col min="13572" max="13580" width="9.58203125" style="3" customWidth="1"/>
    <col min="13581" max="13821" width="9" style="3"/>
    <col min="13822" max="13822" width="51.58203125" style="3" bestFit="1" customWidth="1"/>
    <col min="13823" max="13823" width="23.08203125" style="3" customWidth="1"/>
    <col min="13824" max="13824" width="17.58203125" style="3" customWidth="1"/>
    <col min="13825" max="13825" width="25.08203125" style="3" customWidth="1"/>
    <col min="13826" max="13826" width="26.83203125" style="3" customWidth="1"/>
    <col min="13827" max="13827" width="34.08203125" style="3" customWidth="1"/>
    <col min="13828" max="13836" width="9.58203125" style="3" customWidth="1"/>
    <col min="13837" max="14077" width="9" style="3"/>
    <col min="14078" max="14078" width="51.58203125" style="3" bestFit="1" customWidth="1"/>
    <col min="14079" max="14079" width="23.08203125" style="3" customWidth="1"/>
    <col min="14080" max="14080" width="17.58203125" style="3" customWidth="1"/>
    <col min="14081" max="14081" width="25.08203125" style="3" customWidth="1"/>
    <col min="14082" max="14082" width="26.83203125" style="3" customWidth="1"/>
    <col min="14083" max="14083" width="34.08203125" style="3" customWidth="1"/>
    <col min="14084" max="14092" width="9.58203125" style="3" customWidth="1"/>
    <col min="14093" max="14333" width="9" style="3"/>
    <col min="14334" max="14334" width="51.58203125" style="3" bestFit="1" customWidth="1"/>
    <col min="14335" max="14335" width="23.08203125" style="3" customWidth="1"/>
    <col min="14336" max="14336" width="17.58203125" style="3" customWidth="1"/>
    <col min="14337" max="14337" width="25.08203125" style="3" customWidth="1"/>
    <col min="14338" max="14338" width="26.83203125" style="3" customWidth="1"/>
    <col min="14339" max="14339" width="34.08203125" style="3" customWidth="1"/>
    <col min="14340" max="14348" width="9.58203125" style="3" customWidth="1"/>
    <col min="14349" max="14589" width="9" style="3"/>
    <col min="14590" max="14590" width="51.58203125" style="3" bestFit="1" customWidth="1"/>
    <col min="14591" max="14591" width="23.08203125" style="3" customWidth="1"/>
    <col min="14592" max="14592" width="17.58203125" style="3" customWidth="1"/>
    <col min="14593" max="14593" width="25.08203125" style="3" customWidth="1"/>
    <col min="14594" max="14594" width="26.83203125" style="3" customWidth="1"/>
    <col min="14595" max="14595" width="34.08203125" style="3" customWidth="1"/>
    <col min="14596" max="14604" width="9.58203125" style="3" customWidth="1"/>
    <col min="14605" max="14845" width="9" style="3"/>
    <col min="14846" max="14846" width="51.58203125" style="3" bestFit="1" customWidth="1"/>
    <col min="14847" max="14847" width="23.08203125" style="3" customWidth="1"/>
    <col min="14848" max="14848" width="17.58203125" style="3" customWidth="1"/>
    <col min="14849" max="14849" width="25.08203125" style="3" customWidth="1"/>
    <col min="14850" max="14850" width="26.83203125" style="3" customWidth="1"/>
    <col min="14851" max="14851" width="34.08203125" style="3" customWidth="1"/>
    <col min="14852" max="14860" width="9.58203125" style="3" customWidth="1"/>
    <col min="14861" max="15101" width="9" style="3"/>
    <col min="15102" max="15102" width="51.58203125" style="3" bestFit="1" customWidth="1"/>
    <col min="15103" max="15103" width="23.08203125" style="3" customWidth="1"/>
    <col min="15104" max="15104" width="17.58203125" style="3" customWidth="1"/>
    <col min="15105" max="15105" width="25.08203125" style="3" customWidth="1"/>
    <col min="15106" max="15106" width="26.83203125" style="3" customWidth="1"/>
    <col min="15107" max="15107" width="34.08203125" style="3" customWidth="1"/>
    <col min="15108" max="15116" width="9.58203125" style="3" customWidth="1"/>
    <col min="15117" max="15357" width="9" style="3"/>
    <col min="15358" max="15358" width="51.58203125" style="3" bestFit="1" customWidth="1"/>
    <col min="15359" max="15359" width="23.08203125" style="3" customWidth="1"/>
    <col min="15360" max="15360" width="17.58203125" style="3" customWidth="1"/>
    <col min="15361" max="15361" width="25.08203125" style="3" customWidth="1"/>
    <col min="15362" max="15362" width="26.83203125" style="3" customWidth="1"/>
    <col min="15363" max="15363" width="34.08203125" style="3" customWidth="1"/>
    <col min="15364" max="15372" width="9.58203125" style="3" customWidth="1"/>
    <col min="15373" max="15613" width="9" style="3"/>
    <col min="15614" max="15614" width="51.58203125" style="3" bestFit="1" customWidth="1"/>
    <col min="15615" max="15615" width="23.08203125" style="3" customWidth="1"/>
    <col min="15616" max="15616" width="17.58203125" style="3" customWidth="1"/>
    <col min="15617" max="15617" width="25.08203125" style="3" customWidth="1"/>
    <col min="15618" max="15618" width="26.83203125" style="3" customWidth="1"/>
    <col min="15619" max="15619" width="34.08203125" style="3" customWidth="1"/>
    <col min="15620" max="15628" width="9.58203125" style="3" customWidth="1"/>
    <col min="15629" max="15869" width="9" style="3"/>
    <col min="15870" max="15870" width="51.58203125" style="3" bestFit="1" customWidth="1"/>
    <col min="15871" max="15871" width="23.08203125" style="3" customWidth="1"/>
    <col min="15872" max="15872" width="17.58203125" style="3" customWidth="1"/>
    <col min="15873" max="15873" width="25.08203125" style="3" customWidth="1"/>
    <col min="15874" max="15874" width="26.83203125" style="3" customWidth="1"/>
    <col min="15875" max="15875" width="34.08203125" style="3" customWidth="1"/>
    <col min="15876" max="15884" width="9.58203125" style="3" customWidth="1"/>
    <col min="15885" max="16125" width="9" style="3"/>
    <col min="16126" max="16126" width="51.58203125" style="3" bestFit="1" customWidth="1"/>
    <col min="16127" max="16127" width="23.08203125" style="3" customWidth="1"/>
    <col min="16128" max="16128" width="17.58203125" style="3" customWidth="1"/>
    <col min="16129" max="16129" width="25.08203125" style="3" customWidth="1"/>
    <col min="16130" max="16130" width="26.83203125" style="3" customWidth="1"/>
    <col min="16131" max="16131" width="34.08203125" style="3" customWidth="1"/>
    <col min="16132" max="16140" width="9.58203125" style="3" customWidth="1"/>
    <col min="16141" max="16377" width="9" style="3"/>
    <col min="16378" max="16384" width="9.08203125" style="3" customWidth="1"/>
  </cols>
  <sheetData>
    <row r="1" spans="1:6" x14ac:dyDescent="0.3">
      <c r="A1" s="61" t="s">
        <v>45</v>
      </c>
      <c r="B1" s="61"/>
      <c r="C1" s="61"/>
      <c r="D1" s="61"/>
      <c r="E1" s="61"/>
      <c r="F1" s="61"/>
    </row>
    <row r="2" spans="1:6" hidden="1" x14ac:dyDescent="0.35">
      <c r="B2" s="1"/>
    </row>
    <row r="3" spans="1:6" ht="51" customHeight="1" x14ac:dyDescent="0.3">
      <c r="A3" s="58" t="s">
        <v>55</v>
      </c>
      <c r="B3" s="58"/>
      <c r="C3" s="58"/>
      <c r="D3" s="58"/>
      <c r="E3" s="58"/>
      <c r="F3" s="58"/>
    </row>
    <row r="4" spans="1:6" hidden="1" x14ac:dyDescent="0.35"/>
    <row r="5" spans="1:6" ht="45.75" customHeight="1" x14ac:dyDescent="0.3">
      <c r="A5" s="40" t="s">
        <v>1</v>
      </c>
      <c r="B5" s="32" t="s">
        <v>63</v>
      </c>
      <c r="C5" s="32" t="s">
        <v>56</v>
      </c>
      <c r="D5" s="32" t="s">
        <v>17</v>
      </c>
      <c r="E5" s="32" t="s">
        <v>62</v>
      </c>
      <c r="F5" s="41" t="s">
        <v>4</v>
      </c>
    </row>
    <row r="6" spans="1:6" ht="46.5" x14ac:dyDescent="0.3">
      <c r="A6" s="38" t="s">
        <v>5</v>
      </c>
      <c r="B6" s="7">
        <v>0</v>
      </c>
      <c r="C6" s="7">
        <v>0.05</v>
      </c>
      <c r="D6" s="8" t="s">
        <v>6</v>
      </c>
      <c r="E6" s="9" t="s">
        <v>57</v>
      </c>
      <c r="F6" s="9" t="s">
        <v>19</v>
      </c>
    </row>
    <row r="7" spans="1:6" ht="46.5" x14ac:dyDescent="0.3">
      <c r="A7" s="39" t="s">
        <v>7</v>
      </c>
      <c r="B7" s="7">
        <v>0.55400000000000005</v>
      </c>
      <c r="C7" s="7">
        <v>0.5</v>
      </c>
      <c r="D7" s="8" t="s">
        <v>8</v>
      </c>
      <c r="E7" s="7" t="s">
        <v>58</v>
      </c>
      <c r="F7" s="54" t="s">
        <v>53</v>
      </c>
    </row>
    <row r="8" spans="1:6" ht="46.5" x14ac:dyDescent="0.3">
      <c r="A8" s="38" t="s">
        <v>10</v>
      </c>
      <c r="B8" s="7">
        <v>0.43</v>
      </c>
      <c r="C8" s="7">
        <v>0.43</v>
      </c>
      <c r="D8" s="8" t="s">
        <v>6</v>
      </c>
      <c r="E8" s="7" t="s">
        <v>28</v>
      </c>
      <c r="F8" s="6" t="s">
        <v>54</v>
      </c>
    </row>
    <row r="9" spans="1:6" ht="60.75" customHeight="1" x14ac:dyDescent="0.3">
      <c r="A9" s="38" t="s">
        <v>11</v>
      </c>
      <c r="B9" s="7">
        <v>8.0000000000000002E-3</v>
      </c>
      <c r="C9" s="7">
        <v>0</v>
      </c>
      <c r="D9" s="8" t="s">
        <v>8</v>
      </c>
      <c r="E9" s="7" t="s">
        <v>25</v>
      </c>
      <c r="F9" s="6" t="s">
        <v>32</v>
      </c>
    </row>
    <row r="10" spans="1:6" x14ac:dyDescent="0.3">
      <c r="A10" s="38" t="s">
        <v>12</v>
      </c>
      <c r="B10" s="7">
        <v>8.0000000000000002E-3</v>
      </c>
      <c r="C10" s="7">
        <v>0.02</v>
      </c>
      <c r="D10" s="8" t="s">
        <v>8</v>
      </c>
      <c r="E10" s="7" t="s">
        <v>23</v>
      </c>
      <c r="F10" s="6" t="s">
        <v>13</v>
      </c>
    </row>
    <row r="11" spans="1:6" x14ac:dyDescent="0.3">
      <c r="A11" s="38" t="s">
        <v>14</v>
      </c>
      <c r="B11" s="7">
        <f>SUM(B6:B10)</f>
        <v>1</v>
      </c>
      <c r="C11" s="11">
        <f>SUM(C6:C10)</f>
        <v>1</v>
      </c>
      <c r="D11" s="12"/>
      <c r="E11" s="11"/>
      <c r="F11" s="11"/>
    </row>
    <row r="12" spans="1:6" x14ac:dyDescent="0.3">
      <c r="A12" s="38" t="s">
        <v>15</v>
      </c>
      <c r="B12" s="7">
        <v>5.1999999999999998E-2</v>
      </c>
      <c r="C12" s="7">
        <v>0.08</v>
      </c>
      <c r="D12" s="8" t="s">
        <v>6</v>
      </c>
      <c r="E12" s="7" t="s">
        <v>59</v>
      </c>
      <c r="F12" s="6" t="s">
        <v>33</v>
      </c>
    </row>
    <row r="13" spans="1:6" x14ac:dyDescent="0.35">
      <c r="A13" s="46" t="s">
        <v>65</v>
      </c>
      <c r="B13" s="42">
        <v>1.5E-3</v>
      </c>
      <c r="C13" s="36"/>
      <c r="D13" s="36"/>
      <c r="E13" s="43"/>
      <c r="F13" s="44"/>
    </row>
    <row r="14" spans="1:6" x14ac:dyDescent="0.3">
      <c r="A14" s="57" t="s">
        <v>42</v>
      </c>
      <c r="B14" s="57"/>
      <c r="C14" s="57"/>
      <c r="D14" s="57"/>
      <c r="E14" s="57"/>
      <c r="F14" s="57"/>
    </row>
    <row r="15" spans="1:6" hidden="1" x14ac:dyDescent="0.35"/>
    <row r="16" spans="1:6" ht="15" customHeight="1" x14ac:dyDescent="0.3">
      <c r="A16" s="59" t="s">
        <v>64</v>
      </c>
      <c r="B16" s="59"/>
      <c r="C16" s="59"/>
      <c r="D16" s="59"/>
      <c r="E16" s="59"/>
      <c r="F16" s="59"/>
    </row>
    <row r="17" spans="1:6" ht="36.75" customHeight="1" x14ac:dyDescent="0.3">
      <c r="A17" s="59"/>
      <c r="B17" s="59"/>
      <c r="C17" s="59"/>
      <c r="D17" s="59"/>
      <c r="E17" s="59"/>
      <c r="F17" s="59"/>
    </row>
    <row r="18" spans="1:6" x14ac:dyDescent="0.3">
      <c r="A18" s="57" t="s">
        <v>43</v>
      </c>
      <c r="B18" s="57"/>
      <c r="C18" s="57"/>
      <c r="D18" s="57"/>
      <c r="E18" s="57"/>
      <c r="F18" s="57"/>
    </row>
    <row r="19" spans="1:6" x14ac:dyDescent="0.35">
      <c r="B19" s="14"/>
    </row>
    <row r="23" spans="1:6" x14ac:dyDescent="0.35">
      <c r="B23" s="14"/>
    </row>
    <row r="28" spans="1:6" x14ac:dyDescent="0.35">
      <c r="B28" s="14"/>
    </row>
    <row r="30" spans="1:6" x14ac:dyDescent="0.35">
      <c r="B30" s="4"/>
    </row>
    <row r="32" spans="1:6" x14ac:dyDescent="0.35">
      <c r="B32" s="14"/>
    </row>
  </sheetData>
  <mergeCells count="5">
    <mergeCell ref="A16:F17"/>
    <mergeCell ref="A18:F18"/>
    <mergeCell ref="A1:F1"/>
    <mergeCell ref="A3:F3"/>
    <mergeCell ref="A14:F14"/>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6"/>
  <sheetViews>
    <sheetView rightToLeft="1" workbookViewId="0">
      <selection activeCell="A11" sqref="A11"/>
    </sheetView>
  </sheetViews>
  <sheetFormatPr defaultRowHeight="15.5" x14ac:dyDescent="0.35"/>
  <cols>
    <col min="1" max="1" width="38.58203125" style="3" customWidth="1"/>
    <col min="2" max="2" width="22.08203125" style="3" customWidth="1"/>
    <col min="3" max="3" width="29.83203125" style="3" customWidth="1"/>
    <col min="4" max="4" width="11.33203125" style="3" customWidth="1"/>
    <col min="5" max="5" width="31.83203125" style="3" customWidth="1"/>
    <col min="6" max="6" width="28.5" style="2" customWidth="1"/>
    <col min="7" max="7" width="26.83203125" style="2" customWidth="1"/>
    <col min="8" max="8" width="21.33203125" style="3" hidden="1" customWidth="1"/>
    <col min="9" max="9" width="18.58203125" style="3" hidden="1" customWidth="1"/>
    <col min="10" max="16" width="9.58203125" style="3" customWidth="1"/>
    <col min="17" max="257" width="9" style="3"/>
    <col min="258" max="258" width="51.58203125" style="3" bestFit="1" customWidth="1"/>
    <col min="259" max="259" width="23.08203125" style="3" customWidth="1"/>
    <col min="260" max="260" width="17.58203125" style="3" customWidth="1"/>
    <col min="261" max="261" width="25.08203125" style="3" customWidth="1"/>
    <col min="262" max="262" width="26.83203125" style="3" customWidth="1"/>
    <col min="263" max="263" width="34.08203125" style="3" customWidth="1"/>
    <col min="264" max="272" width="9.58203125" style="3" customWidth="1"/>
    <col min="273" max="513" width="9" style="3"/>
    <col min="514" max="514" width="51.58203125" style="3" bestFit="1" customWidth="1"/>
    <col min="515" max="515" width="23.08203125" style="3" customWidth="1"/>
    <col min="516" max="516" width="17.58203125" style="3" customWidth="1"/>
    <col min="517" max="517" width="25.08203125" style="3" customWidth="1"/>
    <col min="518" max="518" width="26.83203125" style="3" customWidth="1"/>
    <col min="519" max="519" width="34.08203125" style="3" customWidth="1"/>
    <col min="520" max="528" width="9.58203125" style="3" customWidth="1"/>
    <col min="529" max="769" width="9" style="3"/>
    <col min="770" max="770" width="51.58203125" style="3" bestFit="1" customWidth="1"/>
    <col min="771" max="771" width="23.08203125" style="3" customWidth="1"/>
    <col min="772" max="772" width="17.58203125" style="3" customWidth="1"/>
    <col min="773" max="773" width="25.08203125" style="3" customWidth="1"/>
    <col min="774" max="774" width="26.83203125" style="3" customWidth="1"/>
    <col min="775" max="775" width="34.08203125" style="3" customWidth="1"/>
    <col min="776" max="784" width="9.58203125" style="3" customWidth="1"/>
    <col min="785" max="1025" width="9" style="3"/>
    <col min="1026" max="1026" width="51.58203125" style="3" bestFit="1" customWidth="1"/>
    <col min="1027" max="1027" width="23.08203125" style="3" customWidth="1"/>
    <col min="1028" max="1028" width="17.58203125" style="3" customWidth="1"/>
    <col min="1029" max="1029" width="25.08203125" style="3" customWidth="1"/>
    <col min="1030" max="1030" width="26.83203125" style="3" customWidth="1"/>
    <col min="1031" max="1031" width="34.08203125" style="3" customWidth="1"/>
    <col min="1032" max="1040" width="9.58203125" style="3" customWidth="1"/>
    <col min="1041" max="1281" width="9" style="3"/>
    <col min="1282" max="1282" width="51.58203125" style="3" bestFit="1" customWidth="1"/>
    <col min="1283" max="1283" width="23.08203125" style="3" customWidth="1"/>
    <col min="1284" max="1284" width="17.58203125" style="3" customWidth="1"/>
    <col min="1285" max="1285" width="25.08203125" style="3" customWidth="1"/>
    <col min="1286" max="1286" width="26.83203125" style="3" customWidth="1"/>
    <col min="1287" max="1287" width="34.08203125" style="3" customWidth="1"/>
    <col min="1288" max="1296" width="9.58203125" style="3" customWidth="1"/>
    <col min="1297" max="1537" width="9" style="3"/>
    <col min="1538" max="1538" width="51.58203125" style="3" bestFit="1" customWidth="1"/>
    <col min="1539" max="1539" width="23.08203125" style="3" customWidth="1"/>
    <col min="1540" max="1540" width="17.58203125" style="3" customWidth="1"/>
    <col min="1541" max="1541" width="25.08203125" style="3" customWidth="1"/>
    <col min="1542" max="1542" width="26.83203125" style="3" customWidth="1"/>
    <col min="1543" max="1543" width="34.08203125" style="3" customWidth="1"/>
    <col min="1544" max="1552" width="9.58203125" style="3" customWidth="1"/>
    <col min="1553" max="1793" width="9" style="3"/>
    <col min="1794" max="1794" width="51.58203125" style="3" bestFit="1" customWidth="1"/>
    <col min="1795" max="1795" width="23.08203125" style="3" customWidth="1"/>
    <col min="1796" max="1796" width="17.58203125" style="3" customWidth="1"/>
    <col min="1797" max="1797" width="25.08203125" style="3" customWidth="1"/>
    <col min="1798" max="1798" width="26.83203125" style="3" customWidth="1"/>
    <col min="1799" max="1799" width="34.08203125" style="3" customWidth="1"/>
    <col min="1800" max="1808" width="9.58203125" style="3" customWidth="1"/>
    <col min="1809" max="2049" width="9" style="3"/>
    <col min="2050" max="2050" width="51.58203125" style="3" bestFit="1" customWidth="1"/>
    <col min="2051" max="2051" width="23.08203125" style="3" customWidth="1"/>
    <col min="2052" max="2052" width="17.58203125" style="3" customWidth="1"/>
    <col min="2053" max="2053" width="25.08203125" style="3" customWidth="1"/>
    <col min="2054" max="2054" width="26.83203125" style="3" customWidth="1"/>
    <col min="2055" max="2055" width="34.08203125" style="3" customWidth="1"/>
    <col min="2056" max="2064" width="9.58203125" style="3" customWidth="1"/>
    <col min="2065" max="2305" width="9" style="3"/>
    <col min="2306" max="2306" width="51.58203125" style="3" bestFit="1" customWidth="1"/>
    <col min="2307" max="2307" width="23.08203125" style="3" customWidth="1"/>
    <col min="2308" max="2308" width="17.58203125" style="3" customWidth="1"/>
    <col min="2309" max="2309" width="25.08203125" style="3" customWidth="1"/>
    <col min="2310" max="2310" width="26.83203125" style="3" customWidth="1"/>
    <col min="2311" max="2311" width="34.08203125" style="3" customWidth="1"/>
    <col min="2312" max="2320" width="9.58203125" style="3" customWidth="1"/>
    <col min="2321" max="2561" width="9" style="3"/>
    <col min="2562" max="2562" width="51.58203125" style="3" bestFit="1" customWidth="1"/>
    <col min="2563" max="2563" width="23.08203125" style="3" customWidth="1"/>
    <col min="2564" max="2564" width="17.58203125" style="3" customWidth="1"/>
    <col min="2565" max="2565" width="25.08203125" style="3" customWidth="1"/>
    <col min="2566" max="2566" width="26.83203125" style="3" customWidth="1"/>
    <col min="2567" max="2567" width="34.08203125" style="3" customWidth="1"/>
    <col min="2568" max="2576" width="9.58203125" style="3" customWidth="1"/>
    <col min="2577" max="2817" width="9" style="3"/>
    <col min="2818" max="2818" width="51.58203125" style="3" bestFit="1" customWidth="1"/>
    <col min="2819" max="2819" width="23.08203125" style="3" customWidth="1"/>
    <col min="2820" max="2820" width="17.58203125" style="3" customWidth="1"/>
    <col min="2821" max="2821" width="25.08203125" style="3" customWidth="1"/>
    <col min="2822" max="2822" width="26.83203125" style="3" customWidth="1"/>
    <col min="2823" max="2823" width="34.08203125" style="3" customWidth="1"/>
    <col min="2824" max="2832" width="9.58203125" style="3" customWidth="1"/>
    <col min="2833" max="3073" width="9" style="3"/>
    <col min="3074" max="3074" width="51.58203125" style="3" bestFit="1" customWidth="1"/>
    <col min="3075" max="3075" width="23.08203125" style="3" customWidth="1"/>
    <col min="3076" max="3076" width="17.58203125" style="3" customWidth="1"/>
    <col min="3077" max="3077" width="25.08203125" style="3" customWidth="1"/>
    <col min="3078" max="3078" width="26.83203125" style="3" customWidth="1"/>
    <col min="3079" max="3079" width="34.08203125" style="3" customWidth="1"/>
    <col min="3080" max="3088" width="9.58203125" style="3" customWidth="1"/>
    <col min="3089" max="3329" width="9" style="3"/>
    <col min="3330" max="3330" width="51.58203125" style="3" bestFit="1" customWidth="1"/>
    <col min="3331" max="3331" width="23.08203125" style="3" customWidth="1"/>
    <col min="3332" max="3332" width="17.58203125" style="3" customWidth="1"/>
    <col min="3333" max="3333" width="25.08203125" style="3" customWidth="1"/>
    <col min="3334" max="3334" width="26.83203125" style="3" customWidth="1"/>
    <col min="3335" max="3335" width="34.08203125" style="3" customWidth="1"/>
    <col min="3336" max="3344" width="9.58203125" style="3" customWidth="1"/>
    <col min="3345" max="3585" width="9" style="3"/>
    <col min="3586" max="3586" width="51.58203125" style="3" bestFit="1" customWidth="1"/>
    <col min="3587" max="3587" width="23.08203125" style="3" customWidth="1"/>
    <col min="3588" max="3588" width="17.58203125" style="3" customWidth="1"/>
    <col min="3589" max="3589" width="25.08203125" style="3" customWidth="1"/>
    <col min="3590" max="3590" width="26.83203125" style="3" customWidth="1"/>
    <col min="3591" max="3591" width="34.08203125" style="3" customWidth="1"/>
    <col min="3592" max="3600" width="9.58203125" style="3" customWidth="1"/>
    <col min="3601" max="3841" width="9" style="3"/>
    <col min="3842" max="3842" width="51.58203125" style="3" bestFit="1" customWidth="1"/>
    <col min="3843" max="3843" width="23.08203125" style="3" customWidth="1"/>
    <col min="3844" max="3844" width="17.58203125" style="3" customWidth="1"/>
    <col min="3845" max="3845" width="25.08203125" style="3" customWidth="1"/>
    <col min="3846" max="3846" width="26.83203125" style="3" customWidth="1"/>
    <col min="3847" max="3847" width="34.08203125" style="3" customWidth="1"/>
    <col min="3848" max="3856" width="9.58203125" style="3" customWidth="1"/>
    <col min="3857" max="4097" width="9" style="3"/>
    <col min="4098" max="4098" width="51.58203125" style="3" bestFit="1" customWidth="1"/>
    <col min="4099" max="4099" width="23.08203125" style="3" customWidth="1"/>
    <col min="4100" max="4100" width="17.58203125" style="3" customWidth="1"/>
    <col min="4101" max="4101" width="25.08203125" style="3" customWidth="1"/>
    <col min="4102" max="4102" width="26.83203125" style="3" customWidth="1"/>
    <col min="4103" max="4103" width="34.08203125" style="3" customWidth="1"/>
    <col min="4104" max="4112" width="9.58203125" style="3" customWidth="1"/>
    <col min="4113" max="4353" width="9" style="3"/>
    <col min="4354" max="4354" width="51.58203125" style="3" bestFit="1" customWidth="1"/>
    <col min="4355" max="4355" width="23.08203125" style="3" customWidth="1"/>
    <col min="4356" max="4356" width="17.58203125" style="3" customWidth="1"/>
    <col min="4357" max="4357" width="25.08203125" style="3" customWidth="1"/>
    <col min="4358" max="4358" width="26.83203125" style="3" customWidth="1"/>
    <col min="4359" max="4359" width="34.08203125" style="3" customWidth="1"/>
    <col min="4360" max="4368" width="9.58203125" style="3" customWidth="1"/>
    <col min="4369" max="4609" width="9" style="3"/>
    <col min="4610" max="4610" width="51.58203125" style="3" bestFit="1" customWidth="1"/>
    <col min="4611" max="4611" width="23.08203125" style="3" customWidth="1"/>
    <col min="4612" max="4612" width="17.58203125" style="3" customWidth="1"/>
    <col min="4613" max="4613" width="25.08203125" style="3" customWidth="1"/>
    <col min="4614" max="4614" width="26.83203125" style="3" customWidth="1"/>
    <col min="4615" max="4615" width="34.08203125" style="3" customWidth="1"/>
    <col min="4616" max="4624" width="9.58203125" style="3" customWidth="1"/>
    <col min="4625" max="4865" width="9" style="3"/>
    <col min="4866" max="4866" width="51.58203125" style="3" bestFit="1" customWidth="1"/>
    <col min="4867" max="4867" width="23.08203125" style="3" customWidth="1"/>
    <col min="4868" max="4868" width="17.58203125" style="3" customWidth="1"/>
    <col min="4869" max="4869" width="25.08203125" style="3" customWidth="1"/>
    <col min="4870" max="4870" width="26.83203125" style="3" customWidth="1"/>
    <col min="4871" max="4871" width="34.08203125" style="3" customWidth="1"/>
    <col min="4872" max="4880" width="9.58203125" style="3" customWidth="1"/>
    <col min="4881" max="5121" width="9" style="3"/>
    <col min="5122" max="5122" width="51.58203125" style="3" bestFit="1" customWidth="1"/>
    <col min="5123" max="5123" width="23.08203125" style="3" customWidth="1"/>
    <col min="5124" max="5124" width="17.58203125" style="3" customWidth="1"/>
    <col min="5125" max="5125" width="25.08203125" style="3" customWidth="1"/>
    <col min="5126" max="5126" width="26.83203125" style="3" customWidth="1"/>
    <col min="5127" max="5127" width="34.08203125" style="3" customWidth="1"/>
    <col min="5128" max="5136" width="9.58203125" style="3" customWidth="1"/>
    <col min="5137" max="5377" width="9" style="3"/>
    <col min="5378" max="5378" width="51.58203125" style="3" bestFit="1" customWidth="1"/>
    <col min="5379" max="5379" width="23.08203125" style="3" customWidth="1"/>
    <col min="5380" max="5380" width="17.58203125" style="3" customWidth="1"/>
    <col min="5381" max="5381" width="25.08203125" style="3" customWidth="1"/>
    <col min="5382" max="5382" width="26.83203125" style="3" customWidth="1"/>
    <col min="5383" max="5383" width="34.08203125" style="3" customWidth="1"/>
    <col min="5384" max="5392" width="9.58203125" style="3" customWidth="1"/>
    <col min="5393" max="5633" width="9" style="3"/>
    <col min="5634" max="5634" width="51.58203125" style="3" bestFit="1" customWidth="1"/>
    <col min="5635" max="5635" width="23.08203125" style="3" customWidth="1"/>
    <col min="5636" max="5636" width="17.58203125" style="3" customWidth="1"/>
    <col min="5637" max="5637" width="25.08203125" style="3" customWidth="1"/>
    <col min="5638" max="5638" width="26.83203125" style="3" customWidth="1"/>
    <col min="5639" max="5639" width="34.08203125" style="3" customWidth="1"/>
    <col min="5640" max="5648" width="9.58203125" style="3" customWidth="1"/>
    <col min="5649" max="5889" width="9" style="3"/>
    <col min="5890" max="5890" width="51.58203125" style="3" bestFit="1" customWidth="1"/>
    <col min="5891" max="5891" width="23.08203125" style="3" customWidth="1"/>
    <col min="5892" max="5892" width="17.58203125" style="3" customWidth="1"/>
    <col min="5893" max="5893" width="25.08203125" style="3" customWidth="1"/>
    <col min="5894" max="5894" width="26.83203125" style="3" customWidth="1"/>
    <col min="5895" max="5895" width="34.08203125" style="3" customWidth="1"/>
    <col min="5896" max="5904" width="9.58203125" style="3" customWidth="1"/>
    <col min="5905" max="6145" width="9" style="3"/>
    <col min="6146" max="6146" width="51.58203125" style="3" bestFit="1" customWidth="1"/>
    <col min="6147" max="6147" width="23.08203125" style="3" customWidth="1"/>
    <col min="6148" max="6148" width="17.58203125" style="3" customWidth="1"/>
    <col min="6149" max="6149" width="25.08203125" style="3" customWidth="1"/>
    <col min="6150" max="6150" width="26.83203125" style="3" customWidth="1"/>
    <col min="6151" max="6151" width="34.08203125" style="3" customWidth="1"/>
    <col min="6152" max="6160" width="9.58203125" style="3" customWidth="1"/>
    <col min="6161" max="6401" width="9" style="3"/>
    <col min="6402" max="6402" width="51.58203125" style="3" bestFit="1" customWidth="1"/>
    <col min="6403" max="6403" width="23.08203125" style="3" customWidth="1"/>
    <col min="6404" max="6404" width="17.58203125" style="3" customWidth="1"/>
    <col min="6405" max="6405" width="25.08203125" style="3" customWidth="1"/>
    <col min="6406" max="6406" width="26.83203125" style="3" customWidth="1"/>
    <col min="6407" max="6407" width="34.08203125" style="3" customWidth="1"/>
    <col min="6408" max="6416" width="9.58203125" style="3" customWidth="1"/>
    <col min="6417" max="6657" width="9" style="3"/>
    <col min="6658" max="6658" width="51.58203125" style="3" bestFit="1" customWidth="1"/>
    <col min="6659" max="6659" width="23.08203125" style="3" customWidth="1"/>
    <col min="6660" max="6660" width="17.58203125" style="3" customWidth="1"/>
    <col min="6661" max="6661" width="25.08203125" style="3" customWidth="1"/>
    <col min="6662" max="6662" width="26.83203125" style="3" customWidth="1"/>
    <col min="6663" max="6663" width="34.08203125" style="3" customWidth="1"/>
    <col min="6664" max="6672" width="9.58203125" style="3" customWidth="1"/>
    <col min="6673" max="6913" width="9" style="3"/>
    <col min="6914" max="6914" width="51.58203125" style="3" bestFit="1" customWidth="1"/>
    <col min="6915" max="6915" width="23.08203125" style="3" customWidth="1"/>
    <col min="6916" max="6916" width="17.58203125" style="3" customWidth="1"/>
    <col min="6917" max="6917" width="25.08203125" style="3" customWidth="1"/>
    <col min="6918" max="6918" width="26.83203125" style="3" customWidth="1"/>
    <col min="6919" max="6919" width="34.08203125" style="3" customWidth="1"/>
    <col min="6920" max="6928" width="9.58203125" style="3" customWidth="1"/>
    <col min="6929" max="7169" width="9" style="3"/>
    <col min="7170" max="7170" width="51.58203125" style="3" bestFit="1" customWidth="1"/>
    <col min="7171" max="7171" width="23.08203125" style="3" customWidth="1"/>
    <col min="7172" max="7172" width="17.58203125" style="3" customWidth="1"/>
    <col min="7173" max="7173" width="25.08203125" style="3" customWidth="1"/>
    <col min="7174" max="7174" width="26.83203125" style="3" customWidth="1"/>
    <col min="7175" max="7175" width="34.08203125" style="3" customWidth="1"/>
    <col min="7176" max="7184" width="9.58203125" style="3" customWidth="1"/>
    <col min="7185" max="7425" width="9" style="3"/>
    <col min="7426" max="7426" width="51.58203125" style="3" bestFit="1" customWidth="1"/>
    <col min="7427" max="7427" width="23.08203125" style="3" customWidth="1"/>
    <col min="7428" max="7428" width="17.58203125" style="3" customWidth="1"/>
    <col min="7429" max="7429" width="25.08203125" style="3" customWidth="1"/>
    <col min="7430" max="7430" width="26.83203125" style="3" customWidth="1"/>
    <col min="7431" max="7431" width="34.08203125" style="3" customWidth="1"/>
    <col min="7432" max="7440" width="9.58203125" style="3" customWidth="1"/>
    <col min="7441" max="7681" width="9" style="3"/>
    <col min="7682" max="7682" width="51.58203125" style="3" bestFit="1" customWidth="1"/>
    <col min="7683" max="7683" width="23.08203125" style="3" customWidth="1"/>
    <col min="7684" max="7684" width="17.58203125" style="3" customWidth="1"/>
    <col min="7685" max="7685" width="25.08203125" style="3" customWidth="1"/>
    <col min="7686" max="7686" width="26.83203125" style="3" customWidth="1"/>
    <col min="7687" max="7687" width="34.08203125" style="3" customWidth="1"/>
    <col min="7688" max="7696" width="9.58203125" style="3" customWidth="1"/>
    <col min="7697" max="7937" width="9" style="3"/>
    <col min="7938" max="7938" width="51.58203125" style="3" bestFit="1" customWidth="1"/>
    <col min="7939" max="7939" width="23.08203125" style="3" customWidth="1"/>
    <col min="7940" max="7940" width="17.58203125" style="3" customWidth="1"/>
    <col min="7941" max="7941" width="25.08203125" style="3" customWidth="1"/>
    <col min="7942" max="7942" width="26.83203125" style="3" customWidth="1"/>
    <col min="7943" max="7943" width="34.08203125" style="3" customWidth="1"/>
    <col min="7944" max="7952" width="9.58203125" style="3" customWidth="1"/>
    <col min="7953" max="8193" width="9" style="3"/>
    <col min="8194" max="8194" width="51.58203125" style="3" bestFit="1" customWidth="1"/>
    <col min="8195" max="8195" width="23.08203125" style="3" customWidth="1"/>
    <col min="8196" max="8196" width="17.58203125" style="3" customWidth="1"/>
    <col min="8197" max="8197" width="25.08203125" style="3" customWidth="1"/>
    <col min="8198" max="8198" width="26.83203125" style="3" customWidth="1"/>
    <col min="8199" max="8199" width="34.08203125" style="3" customWidth="1"/>
    <col min="8200" max="8208" width="9.58203125" style="3" customWidth="1"/>
    <col min="8209" max="8449" width="9" style="3"/>
    <col min="8450" max="8450" width="51.58203125" style="3" bestFit="1" customWidth="1"/>
    <col min="8451" max="8451" width="23.08203125" style="3" customWidth="1"/>
    <col min="8452" max="8452" width="17.58203125" style="3" customWidth="1"/>
    <col min="8453" max="8453" width="25.08203125" style="3" customWidth="1"/>
    <col min="8454" max="8454" width="26.83203125" style="3" customWidth="1"/>
    <col min="8455" max="8455" width="34.08203125" style="3" customWidth="1"/>
    <col min="8456" max="8464" width="9.58203125" style="3" customWidth="1"/>
    <col min="8465" max="8705" width="9" style="3"/>
    <col min="8706" max="8706" width="51.58203125" style="3" bestFit="1" customWidth="1"/>
    <col min="8707" max="8707" width="23.08203125" style="3" customWidth="1"/>
    <col min="8708" max="8708" width="17.58203125" style="3" customWidth="1"/>
    <col min="8709" max="8709" width="25.08203125" style="3" customWidth="1"/>
    <col min="8710" max="8710" width="26.83203125" style="3" customWidth="1"/>
    <col min="8711" max="8711" width="34.08203125" style="3" customWidth="1"/>
    <col min="8712" max="8720" width="9.58203125" style="3" customWidth="1"/>
    <col min="8721" max="8961" width="9" style="3"/>
    <col min="8962" max="8962" width="51.58203125" style="3" bestFit="1" customWidth="1"/>
    <col min="8963" max="8963" width="23.08203125" style="3" customWidth="1"/>
    <col min="8964" max="8964" width="17.58203125" style="3" customWidth="1"/>
    <col min="8965" max="8965" width="25.08203125" style="3" customWidth="1"/>
    <col min="8966" max="8966" width="26.83203125" style="3" customWidth="1"/>
    <col min="8967" max="8967" width="34.08203125" style="3" customWidth="1"/>
    <col min="8968" max="8976" width="9.58203125" style="3" customWidth="1"/>
    <col min="8977" max="9217" width="9" style="3"/>
    <col min="9218" max="9218" width="51.58203125" style="3" bestFit="1" customWidth="1"/>
    <col min="9219" max="9219" width="23.08203125" style="3" customWidth="1"/>
    <col min="9220" max="9220" width="17.58203125" style="3" customWidth="1"/>
    <col min="9221" max="9221" width="25.08203125" style="3" customWidth="1"/>
    <col min="9222" max="9222" width="26.83203125" style="3" customWidth="1"/>
    <col min="9223" max="9223" width="34.08203125" style="3" customWidth="1"/>
    <col min="9224" max="9232" width="9.58203125" style="3" customWidth="1"/>
    <col min="9233" max="9473" width="9" style="3"/>
    <col min="9474" max="9474" width="51.58203125" style="3" bestFit="1" customWidth="1"/>
    <col min="9475" max="9475" width="23.08203125" style="3" customWidth="1"/>
    <col min="9476" max="9476" width="17.58203125" style="3" customWidth="1"/>
    <col min="9477" max="9477" width="25.08203125" style="3" customWidth="1"/>
    <col min="9478" max="9478" width="26.83203125" style="3" customWidth="1"/>
    <col min="9479" max="9479" width="34.08203125" style="3" customWidth="1"/>
    <col min="9480" max="9488" width="9.58203125" style="3" customWidth="1"/>
    <col min="9489" max="9729" width="9" style="3"/>
    <col min="9730" max="9730" width="51.58203125" style="3" bestFit="1" customWidth="1"/>
    <col min="9731" max="9731" width="23.08203125" style="3" customWidth="1"/>
    <col min="9732" max="9732" width="17.58203125" style="3" customWidth="1"/>
    <col min="9733" max="9733" width="25.08203125" style="3" customWidth="1"/>
    <col min="9734" max="9734" width="26.83203125" style="3" customWidth="1"/>
    <col min="9735" max="9735" width="34.08203125" style="3" customWidth="1"/>
    <col min="9736" max="9744" width="9.58203125" style="3" customWidth="1"/>
    <col min="9745" max="9985" width="9" style="3"/>
    <col min="9986" max="9986" width="51.58203125" style="3" bestFit="1" customWidth="1"/>
    <col min="9987" max="9987" width="23.08203125" style="3" customWidth="1"/>
    <col min="9988" max="9988" width="17.58203125" style="3" customWidth="1"/>
    <col min="9989" max="9989" width="25.08203125" style="3" customWidth="1"/>
    <col min="9990" max="9990" width="26.83203125" style="3" customWidth="1"/>
    <col min="9991" max="9991" width="34.08203125" style="3" customWidth="1"/>
    <col min="9992" max="10000" width="9.58203125" style="3" customWidth="1"/>
    <col min="10001" max="10241" width="9" style="3"/>
    <col min="10242" max="10242" width="51.58203125" style="3" bestFit="1" customWidth="1"/>
    <col min="10243" max="10243" width="23.08203125" style="3" customWidth="1"/>
    <col min="10244" max="10244" width="17.58203125" style="3" customWidth="1"/>
    <col min="10245" max="10245" width="25.08203125" style="3" customWidth="1"/>
    <col min="10246" max="10246" width="26.83203125" style="3" customWidth="1"/>
    <col min="10247" max="10247" width="34.08203125" style="3" customWidth="1"/>
    <col min="10248" max="10256" width="9.58203125" style="3" customWidth="1"/>
    <col min="10257" max="10497" width="9" style="3"/>
    <col min="10498" max="10498" width="51.58203125" style="3" bestFit="1" customWidth="1"/>
    <col min="10499" max="10499" width="23.08203125" style="3" customWidth="1"/>
    <col min="10500" max="10500" width="17.58203125" style="3" customWidth="1"/>
    <col min="10501" max="10501" width="25.08203125" style="3" customWidth="1"/>
    <col min="10502" max="10502" width="26.83203125" style="3" customWidth="1"/>
    <col min="10503" max="10503" width="34.08203125" style="3" customWidth="1"/>
    <col min="10504" max="10512" width="9.58203125" style="3" customWidth="1"/>
    <col min="10513" max="10753" width="9" style="3"/>
    <col min="10754" max="10754" width="51.58203125" style="3" bestFit="1" customWidth="1"/>
    <col min="10755" max="10755" width="23.08203125" style="3" customWidth="1"/>
    <col min="10756" max="10756" width="17.58203125" style="3" customWidth="1"/>
    <col min="10757" max="10757" width="25.08203125" style="3" customWidth="1"/>
    <col min="10758" max="10758" width="26.83203125" style="3" customWidth="1"/>
    <col min="10759" max="10759" width="34.08203125" style="3" customWidth="1"/>
    <col min="10760" max="10768" width="9.58203125" style="3" customWidth="1"/>
    <col min="10769" max="11009" width="9" style="3"/>
    <col min="11010" max="11010" width="51.58203125" style="3" bestFit="1" customWidth="1"/>
    <col min="11011" max="11011" width="23.08203125" style="3" customWidth="1"/>
    <col min="11012" max="11012" width="17.58203125" style="3" customWidth="1"/>
    <col min="11013" max="11013" width="25.08203125" style="3" customWidth="1"/>
    <col min="11014" max="11014" width="26.83203125" style="3" customWidth="1"/>
    <col min="11015" max="11015" width="34.08203125" style="3" customWidth="1"/>
    <col min="11016" max="11024" width="9.58203125" style="3" customWidth="1"/>
    <col min="11025" max="11265" width="9" style="3"/>
    <col min="11266" max="11266" width="51.58203125" style="3" bestFit="1" customWidth="1"/>
    <col min="11267" max="11267" width="23.08203125" style="3" customWidth="1"/>
    <col min="11268" max="11268" width="17.58203125" style="3" customWidth="1"/>
    <col min="11269" max="11269" width="25.08203125" style="3" customWidth="1"/>
    <col min="11270" max="11270" width="26.83203125" style="3" customWidth="1"/>
    <col min="11271" max="11271" width="34.08203125" style="3" customWidth="1"/>
    <col min="11272" max="11280" width="9.58203125" style="3" customWidth="1"/>
    <col min="11281" max="11521" width="9" style="3"/>
    <col min="11522" max="11522" width="51.58203125" style="3" bestFit="1" customWidth="1"/>
    <col min="11523" max="11523" width="23.08203125" style="3" customWidth="1"/>
    <col min="11524" max="11524" width="17.58203125" style="3" customWidth="1"/>
    <col min="11525" max="11525" width="25.08203125" style="3" customWidth="1"/>
    <col min="11526" max="11526" width="26.83203125" style="3" customWidth="1"/>
    <col min="11527" max="11527" width="34.08203125" style="3" customWidth="1"/>
    <col min="11528" max="11536" width="9.58203125" style="3" customWidth="1"/>
    <col min="11537" max="11777" width="9" style="3"/>
    <col min="11778" max="11778" width="51.58203125" style="3" bestFit="1" customWidth="1"/>
    <col min="11779" max="11779" width="23.08203125" style="3" customWidth="1"/>
    <col min="11780" max="11780" width="17.58203125" style="3" customWidth="1"/>
    <col min="11781" max="11781" width="25.08203125" style="3" customWidth="1"/>
    <col min="11782" max="11782" width="26.83203125" style="3" customWidth="1"/>
    <col min="11783" max="11783" width="34.08203125" style="3" customWidth="1"/>
    <col min="11784" max="11792" width="9.58203125" style="3" customWidth="1"/>
    <col min="11793" max="12033" width="9" style="3"/>
    <col min="12034" max="12034" width="51.58203125" style="3" bestFit="1" customWidth="1"/>
    <col min="12035" max="12035" width="23.08203125" style="3" customWidth="1"/>
    <col min="12036" max="12036" width="17.58203125" style="3" customWidth="1"/>
    <col min="12037" max="12037" width="25.08203125" style="3" customWidth="1"/>
    <col min="12038" max="12038" width="26.83203125" style="3" customWidth="1"/>
    <col min="12039" max="12039" width="34.08203125" style="3" customWidth="1"/>
    <col min="12040" max="12048" width="9.58203125" style="3" customWidth="1"/>
    <col min="12049" max="12289" width="9" style="3"/>
    <col min="12290" max="12290" width="51.58203125" style="3" bestFit="1" customWidth="1"/>
    <col min="12291" max="12291" width="23.08203125" style="3" customWidth="1"/>
    <col min="12292" max="12292" width="17.58203125" style="3" customWidth="1"/>
    <col min="12293" max="12293" width="25.08203125" style="3" customWidth="1"/>
    <col min="12294" max="12294" width="26.83203125" style="3" customWidth="1"/>
    <col min="12295" max="12295" width="34.08203125" style="3" customWidth="1"/>
    <col min="12296" max="12304" width="9.58203125" style="3" customWidth="1"/>
    <col min="12305" max="12545" width="9" style="3"/>
    <col min="12546" max="12546" width="51.58203125" style="3" bestFit="1" customWidth="1"/>
    <col min="12547" max="12547" width="23.08203125" style="3" customWidth="1"/>
    <col min="12548" max="12548" width="17.58203125" style="3" customWidth="1"/>
    <col min="12549" max="12549" width="25.08203125" style="3" customWidth="1"/>
    <col min="12550" max="12550" width="26.83203125" style="3" customWidth="1"/>
    <col min="12551" max="12551" width="34.08203125" style="3" customWidth="1"/>
    <col min="12552" max="12560" width="9.58203125" style="3" customWidth="1"/>
    <col min="12561" max="12801" width="9" style="3"/>
    <col min="12802" max="12802" width="51.58203125" style="3" bestFit="1" customWidth="1"/>
    <col min="12803" max="12803" width="23.08203125" style="3" customWidth="1"/>
    <col min="12804" max="12804" width="17.58203125" style="3" customWidth="1"/>
    <col min="12805" max="12805" width="25.08203125" style="3" customWidth="1"/>
    <col min="12806" max="12806" width="26.83203125" style="3" customWidth="1"/>
    <col min="12807" max="12807" width="34.08203125" style="3" customWidth="1"/>
    <col min="12808" max="12816" width="9.58203125" style="3" customWidth="1"/>
    <col min="12817" max="13057" width="9" style="3"/>
    <col min="13058" max="13058" width="51.58203125" style="3" bestFit="1" customWidth="1"/>
    <col min="13059" max="13059" width="23.08203125" style="3" customWidth="1"/>
    <col min="13060" max="13060" width="17.58203125" style="3" customWidth="1"/>
    <col min="13061" max="13061" width="25.08203125" style="3" customWidth="1"/>
    <col min="13062" max="13062" width="26.83203125" style="3" customWidth="1"/>
    <col min="13063" max="13063" width="34.08203125" style="3" customWidth="1"/>
    <col min="13064" max="13072" width="9.58203125" style="3" customWidth="1"/>
    <col min="13073" max="13313" width="9" style="3"/>
    <col min="13314" max="13314" width="51.58203125" style="3" bestFit="1" customWidth="1"/>
    <col min="13315" max="13315" width="23.08203125" style="3" customWidth="1"/>
    <col min="13316" max="13316" width="17.58203125" style="3" customWidth="1"/>
    <col min="13317" max="13317" width="25.08203125" style="3" customWidth="1"/>
    <col min="13318" max="13318" width="26.83203125" style="3" customWidth="1"/>
    <col min="13319" max="13319" width="34.08203125" style="3" customWidth="1"/>
    <col min="13320" max="13328" width="9.58203125" style="3" customWidth="1"/>
    <col min="13329" max="13569" width="9" style="3"/>
    <col min="13570" max="13570" width="51.58203125" style="3" bestFit="1" customWidth="1"/>
    <col min="13571" max="13571" width="23.08203125" style="3" customWidth="1"/>
    <col min="13572" max="13572" width="17.58203125" style="3" customWidth="1"/>
    <col min="13573" max="13573" width="25.08203125" style="3" customWidth="1"/>
    <col min="13574" max="13574" width="26.83203125" style="3" customWidth="1"/>
    <col min="13575" max="13575" width="34.08203125" style="3" customWidth="1"/>
    <col min="13576" max="13584" width="9.58203125" style="3" customWidth="1"/>
    <col min="13585" max="13825" width="9" style="3"/>
    <col min="13826" max="13826" width="51.58203125" style="3" bestFit="1" customWidth="1"/>
    <col min="13827" max="13827" width="23.08203125" style="3" customWidth="1"/>
    <col min="13828" max="13828" width="17.58203125" style="3" customWidth="1"/>
    <col min="13829" max="13829" width="25.08203125" style="3" customWidth="1"/>
    <col min="13830" max="13830" width="26.83203125" style="3" customWidth="1"/>
    <col min="13831" max="13831" width="34.08203125" style="3" customWidth="1"/>
    <col min="13832" max="13840" width="9.58203125" style="3" customWidth="1"/>
    <col min="13841" max="14081" width="9" style="3"/>
    <col min="14082" max="14082" width="51.58203125" style="3" bestFit="1" customWidth="1"/>
    <col min="14083" max="14083" width="23.08203125" style="3" customWidth="1"/>
    <col min="14084" max="14084" width="17.58203125" style="3" customWidth="1"/>
    <col min="14085" max="14085" width="25.08203125" style="3" customWidth="1"/>
    <col min="14086" max="14086" width="26.83203125" style="3" customWidth="1"/>
    <col min="14087" max="14087" width="34.08203125" style="3" customWidth="1"/>
    <col min="14088" max="14096" width="9.58203125" style="3" customWidth="1"/>
    <col min="14097" max="14337" width="9" style="3"/>
    <col min="14338" max="14338" width="51.58203125" style="3" bestFit="1" customWidth="1"/>
    <col min="14339" max="14339" width="23.08203125" style="3" customWidth="1"/>
    <col min="14340" max="14340" width="17.58203125" style="3" customWidth="1"/>
    <col min="14341" max="14341" width="25.08203125" style="3" customWidth="1"/>
    <col min="14342" max="14342" width="26.83203125" style="3" customWidth="1"/>
    <col min="14343" max="14343" width="34.08203125" style="3" customWidth="1"/>
    <col min="14344" max="14352" width="9.58203125" style="3" customWidth="1"/>
    <col min="14353" max="14593" width="9" style="3"/>
    <col min="14594" max="14594" width="51.58203125" style="3" bestFit="1" customWidth="1"/>
    <col min="14595" max="14595" width="23.08203125" style="3" customWidth="1"/>
    <col min="14596" max="14596" width="17.58203125" style="3" customWidth="1"/>
    <col min="14597" max="14597" width="25.08203125" style="3" customWidth="1"/>
    <col min="14598" max="14598" width="26.83203125" style="3" customWidth="1"/>
    <col min="14599" max="14599" width="34.08203125" style="3" customWidth="1"/>
    <col min="14600" max="14608" width="9.58203125" style="3" customWidth="1"/>
    <col min="14609" max="14849" width="9" style="3"/>
    <col min="14850" max="14850" width="51.58203125" style="3" bestFit="1" customWidth="1"/>
    <col min="14851" max="14851" width="23.08203125" style="3" customWidth="1"/>
    <col min="14852" max="14852" width="17.58203125" style="3" customWidth="1"/>
    <col min="14853" max="14853" width="25.08203125" style="3" customWidth="1"/>
    <col min="14854" max="14854" width="26.83203125" style="3" customWidth="1"/>
    <col min="14855" max="14855" width="34.08203125" style="3" customWidth="1"/>
    <col min="14856" max="14864" width="9.58203125" style="3" customWidth="1"/>
    <col min="14865" max="15105" width="9" style="3"/>
    <col min="15106" max="15106" width="51.58203125" style="3" bestFit="1" customWidth="1"/>
    <col min="15107" max="15107" width="23.08203125" style="3" customWidth="1"/>
    <col min="15108" max="15108" width="17.58203125" style="3" customWidth="1"/>
    <col min="15109" max="15109" width="25.08203125" style="3" customWidth="1"/>
    <col min="15110" max="15110" width="26.83203125" style="3" customWidth="1"/>
    <col min="15111" max="15111" width="34.08203125" style="3" customWidth="1"/>
    <col min="15112" max="15120" width="9.58203125" style="3" customWidth="1"/>
    <col min="15121" max="15361" width="9" style="3"/>
    <col min="15362" max="15362" width="51.58203125" style="3" bestFit="1" customWidth="1"/>
    <col min="15363" max="15363" width="23.08203125" style="3" customWidth="1"/>
    <col min="15364" max="15364" width="17.58203125" style="3" customWidth="1"/>
    <col min="15365" max="15365" width="25.08203125" style="3" customWidth="1"/>
    <col min="15366" max="15366" width="26.83203125" style="3" customWidth="1"/>
    <col min="15367" max="15367" width="34.08203125" style="3" customWidth="1"/>
    <col min="15368" max="15376" width="9.58203125" style="3" customWidth="1"/>
    <col min="15377" max="15617" width="9" style="3"/>
    <col min="15618" max="15618" width="51.58203125" style="3" bestFit="1" customWidth="1"/>
    <col min="15619" max="15619" width="23.08203125" style="3" customWidth="1"/>
    <col min="15620" max="15620" width="17.58203125" style="3" customWidth="1"/>
    <col min="15621" max="15621" width="25.08203125" style="3" customWidth="1"/>
    <col min="15622" max="15622" width="26.83203125" style="3" customWidth="1"/>
    <col min="15623" max="15623" width="34.08203125" style="3" customWidth="1"/>
    <col min="15624" max="15632" width="9.58203125" style="3" customWidth="1"/>
    <col min="15633" max="15873" width="9" style="3"/>
    <col min="15874" max="15874" width="51.58203125" style="3" bestFit="1" customWidth="1"/>
    <col min="15875" max="15875" width="23.08203125" style="3" customWidth="1"/>
    <col min="15876" max="15876" width="17.58203125" style="3" customWidth="1"/>
    <col min="15877" max="15877" width="25.08203125" style="3" customWidth="1"/>
    <col min="15878" max="15878" width="26.83203125" style="3" customWidth="1"/>
    <col min="15879" max="15879" width="34.08203125" style="3" customWidth="1"/>
    <col min="15880" max="15888" width="9.58203125" style="3" customWidth="1"/>
    <col min="15889" max="16129" width="9" style="3"/>
    <col min="16130" max="16130" width="51.58203125" style="3" bestFit="1" customWidth="1"/>
    <col min="16131" max="16131" width="23.08203125" style="3" customWidth="1"/>
    <col min="16132" max="16132" width="17.58203125" style="3" customWidth="1"/>
    <col min="16133" max="16133" width="25.08203125" style="3" customWidth="1"/>
    <col min="16134" max="16134" width="26.83203125" style="3" customWidth="1"/>
    <col min="16135" max="16135" width="34.08203125" style="3" customWidth="1"/>
    <col min="16136" max="16144" width="9.58203125" style="3" customWidth="1"/>
    <col min="16145" max="16384" width="9" style="3"/>
  </cols>
  <sheetData>
    <row r="1" spans="1:8" x14ac:dyDescent="0.3">
      <c r="A1" s="61" t="s">
        <v>46</v>
      </c>
      <c r="B1" s="61"/>
      <c r="C1" s="61"/>
      <c r="D1" s="61"/>
      <c r="E1" s="61"/>
      <c r="F1" s="61"/>
      <c r="G1" s="3"/>
    </row>
    <row r="2" spans="1:8" ht="46.75" customHeight="1" x14ac:dyDescent="0.3">
      <c r="A2" s="62" t="s">
        <v>31</v>
      </c>
      <c r="B2" s="62"/>
      <c r="C2" s="62"/>
      <c r="D2" s="62"/>
      <c r="E2" s="62"/>
      <c r="F2" s="62"/>
      <c r="G2" s="3"/>
    </row>
    <row r="3" spans="1:8" ht="50.25" customHeight="1" x14ac:dyDescent="0.3">
      <c r="A3" s="40" t="s">
        <v>1</v>
      </c>
      <c r="B3" s="32" t="s">
        <v>63</v>
      </c>
      <c r="C3" s="32" t="s">
        <v>60</v>
      </c>
      <c r="D3" s="32" t="s">
        <v>17</v>
      </c>
      <c r="E3" s="32" t="s">
        <v>62</v>
      </c>
      <c r="F3" s="41" t="s">
        <v>4</v>
      </c>
      <c r="G3" s="3"/>
      <c r="H3" s="5" t="s">
        <v>4</v>
      </c>
    </row>
    <row r="4" spans="1:8" ht="46.5" x14ac:dyDescent="0.3">
      <c r="A4" s="38" t="s">
        <v>5</v>
      </c>
      <c r="B4" s="7">
        <v>0.96299999999999997</v>
      </c>
      <c r="C4" s="7">
        <v>0.94</v>
      </c>
      <c r="D4" s="8" t="s">
        <v>6</v>
      </c>
      <c r="E4" s="9" t="s">
        <v>24</v>
      </c>
      <c r="F4" s="9" t="s">
        <v>19</v>
      </c>
      <c r="G4" s="3"/>
      <c r="H4" s="9" t="s">
        <v>19</v>
      </c>
    </row>
    <row r="5" spans="1:8" ht="46.5" x14ac:dyDescent="0.3">
      <c r="A5" s="39" t="s">
        <v>7</v>
      </c>
      <c r="B5" s="7">
        <v>0.112</v>
      </c>
      <c r="C5" s="7">
        <v>0.2</v>
      </c>
      <c r="D5" s="8" t="s">
        <v>8</v>
      </c>
      <c r="E5" s="7" t="s">
        <v>61</v>
      </c>
      <c r="F5" s="54" t="s">
        <v>53</v>
      </c>
      <c r="G5" s="3"/>
      <c r="H5" s="10" t="s">
        <v>9</v>
      </c>
    </row>
    <row r="6" spans="1:8" ht="46.5" x14ac:dyDescent="0.3">
      <c r="A6" s="38" t="s">
        <v>10</v>
      </c>
      <c r="B6" s="7">
        <v>2.5999999999999999E-3</v>
      </c>
      <c r="C6" s="7">
        <v>0</v>
      </c>
      <c r="D6" s="8" t="s">
        <v>6</v>
      </c>
      <c r="E6" s="7" t="s">
        <v>18</v>
      </c>
      <c r="F6" s="6" t="s">
        <v>54</v>
      </c>
      <c r="G6" s="3"/>
      <c r="H6" s="6" t="s">
        <v>20</v>
      </c>
    </row>
    <row r="7" spans="1:8" ht="46.5" x14ac:dyDescent="0.3">
      <c r="A7" s="38" t="s">
        <v>11</v>
      </c>
      <c r="B7" s="7">
        <v>0.02</v>
      </c>
      <c r="C7" s="7">
        <v>0</v>
      </c>
      <c r="D7" s="8" t="s">
        <v>8</v>
      </c>
      <c r="E7" s="7" t="s">
        <v>25</v>
      </c>
      <c r="F7" s="6" t="s">
        <v>32</v>
      </c>
      <c r="G7" s="3"/>
      <c r="H7" s="6" t="s">
        <v>22</v>
      </c>
    </row>
    <row r="8" spans="1:8" ht="60.75" customHeight="1" x14ac:dyDescent="0.3">
      <c r="A8" s="38" t="s">
        <v>12</v>
      </c>
      <c r="B8" s="7">
        <v>6.2E-2</v>
      </c>
      <c r="C8" s="7">
        <v>0.05</v>
      </c>
      <c r="D8" s="8" t="s">
        <v>8</v>
      </c>
      <c r="E8" s="7" t="s">
        <v>21</v>
      </c>
      <c r="F8" s="6" t="s">
        <v>13</v>
      </c>
      <c r="G8" s="3"/>
      <c r="H8" s="6" t="s">
        <v>13</v>
      </c>
    </row>
    <row r="9" spans="1:8" x14ac:dyDescent="0.3">
      <c r="A9" s="38" t="s">
        <v>14</v>
      </c>
      <c r="B9" s="11">
        <f>SUM(B4:B8)</f>
        <v>1.1596</v>
      </c>
      <c r="C9" s="11">
        <f>SUM(C4:C8)</f>
        <v>1.19</v>
      </c>
      <c r="D9" s="12"/>
      <c r="E9" s="11"/>
      <c r="F9" s="11"/>
      <c r="G9" s="3"/>
      <c r="H9" s="11"/>
    </row>
    <row r="10" spans="1:8" ht="31" x14ac:dyDescent="0.3">
      <c r="A10" s="38" t="s">
        <v>15</v>
      </c>
      <c r="B10" s="7">
        <v>0.38400000000000001</v>
      </c>
      <c r="C10" s="7">
        <v>0.35</v>
      </c>
      <c r="D10" s="8" t="s">
        <v>6</v>
      </c>
      <c r="E10" s="7" t="s">
        <v>26</v>
      </c>
      <c r="F10" s="6" t="s">
        <v>33</v>
      </c>
      <c r="G10" s="3"/>
      <c r="H10" s="6" t="s">
        <v>16</v>
      </c>
    </row>
    <row r="11" spans="1:8" x14ac:dyDescent="0.35">
      <c r="A11" s="46" t="s">
        <v>65</v>
      </c>
      <c r="B11" s="42">
        <v>1.5E-3</v>
      </c>
      <c r="C11" s="36"/>
      <c r="D11" s="36"/>
      <c r="E11" s="36"/>
      <c r="F11" s="45"/>
    </row>
    <row r="12" spans="1:8" ht="33.65" customHeight="1" x14ac:dyDescent="0.35">
      <c r="A12" s="61" t="s">
        <v>42</v>
      </c>
      <c r="B12" s="61"/>
      <c r="C12" s="61"/>
      <c r="D12" s="61"/>
      <c r="E12" s="61"/>
      <c r="F12" s="61"/>
    </row>
    <row r="13" spans="1:8" hidden="1" x14ac:dyDescent="0.35"/>
    <row r="14" spans="1:8" x14ac:dyDescent="0.35">
      <c r="A14" s="59" t="s">
        <v>64</v>
      </c>
      <c r="B14" s="59"/>
      <c r="C14" s="59"/>
      <c r="D14" s="59"/>
      <c r="E14" s="59"/>
      <c r="F14" s="59"/>
    </row>
    <row r="15" spans="1:8" ht="32.25" customHeight="1" x14ac:dyDescent="0.35">
      <c r="A15" s="59"/>
      <c r="B15" s="59"/>
      <c r="C15" s="59"/>
      <c r="D15" s="59"/>
      <c r="E15" s="59"/>
      <c r="F15" s="59"/>
    </row>
    <row r="16" spans="1:8" x14ac:dyDescent="0.35">
      <c r="A16" s="57" t="s">
        <v>43</v>
      </c>
      <c r="B16" s="57"/>
      <c r="C16" s="57"/>
      <c r="D16" s="57"/>
      <c r="E16" s="57"/>
      <c r="F16" s="57"/>
    </row>
  </sheetData>
  <mergeCells count="5">
    <mergeCell ref="A14:F15"/>
    <mergeCell ref="A16:F16"/>
    <mergeCell ref="A1:F1"/>
    <mergeCell ref="A2:F2"/>
    <mergeCell ref="A12:F12"/>
  </mergeCells>
  <pageMargins left="0.7" right="0.7" top="0.75" bottom="0.75" header="0.3" footer="0.3"/>
  <pageSetup paperSize="9" orientation="portrait"/>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9"/>
  <sheetViews>
    <sheetView rightToLeft="1" zoomScaleNormal="100" workbookViewId="0">
      <selection activeCell="L6" sqref="L6"/>
    </sheetView>
  </sheetViews>
  <sheetFormatPr defaultRowHeight="15.5" x14ac:dyDescent="0.35"/>
  <cols>
    <col min="1" max="1" width="52.33203125" style="3" customWidth="1"/>
    <col min="2" max="2" width="17.08203125" style="3" customWidth="1"/>
    <col min="3" max="3" width="13.58203125" style="3" customWidth="1"/>
    <col min="4" max="4" width="26.83203125" style="3" customWidth="1"/>
    <col min="5" max="5" width="13.58203125" style="2" customWidth="1"/>
    <col min="6" max="6" width="22.33203125" style="3" customWidth="1"/>
    <col min="7" max="10" width="9.58203125" style="3" customWidth="1"/>
    <col min="11" max="251" width="9" style="3"/>
    <col min="252" max="252" width="51.58203125" style="3" bestFit="1" customWidth="1"/>
    <col min="253" max="253" width="23.08203125" style="3" customWidth="1"/>
    <col min="254" max="254" width="17.58203125" style="3" customWidth="1"/>
    <col min="255" max="255" width="25.08203125" style="3" customWidth="1"/>
    <col min="256" max="256" width="26.83203125" style="3" customWidth="1"/>
    <col min="257" max="257" width="34.08203125" style="3" customWidth="1"/>
    <col min="258" max="266" width="9.58203125" style="3" customWidth="1"/>
    <col min="267" max="507" width="9" style="3"/>
    <col min="508" max="508" width="51.58203125" style="3" bestFit="1" customWidth="1"/>
    <col min="509" max="509" width="23.08203125" style="3" customWidth="1"/>
    <col min="510" max="510" width="17.58203125" style="3" customWidth="1"/>
    <col min="511" max="511" width="25.08203125" style="3" customWidth="1"/>
    <col min="512" max="512" width="26.83203125" style="3" customWidth="1"/>
    <col min="513" max="513" width="34.08203125" style="3" customWidth="1"/>
    <col min="514" max="522" width="9.58203125" style="3" customWidth="1"/>
    <col min="523" max="763" width="9" style="3"/>
    <col min="764" max="764" width="51.58203125" style="3" bestFit="1" customWidth="1"/>
    <col min="765" max="765" width="23.08203125" style="3" customWidth="1"/>
    <col min="766" max="766" width="17.58203125" style="3" customWidth="1"/>
    <col min="767" max="767" width="25.08203125" style="3" customWidth="1"/>
    <col min="768" max="768" width="26.83203125" style="3" customWidth="1"/>
    <col min="769" max="769" width="34.08203125" style="3" customWidth="1"/>
    <col min="770" max="778" width="9.58203125" style="3" customWidth="1"/>
    <col min="779" max="1019" width="9" style="3"/>
    <col min="1020" max="1020" width="51.58203125" style="3" bestFit="1" customWidth="1"/>
    <col min="1021" max="1021" width="23.08203125" style="3" customWidth="1"/>
    <col min="1022" max="1022" width="17.58203125" style="3" customWidth="1"/>
    <col min="1023" max="1023" width="25.08203125" style="3" customWidth="1"/>
    <col min="1024" max="1024" width="26.83203125" style="3" customWidth="1"/>
    <col min="1025" max="1025" width="34.08203125" style="3" customWidth="1"/>
    <col min="1026" max="1034" width="9.58203125" style="3" customWidth="1"/>
    <col min="1035" max="1275" width="9" style="3"/>
    <col min="1276" max="1276" width="51.58203125" style="3" bestFit="1" customWidth="1"/>
    <col min="1277" max="1277" width="23.08203125" style="3" customWidth="1"/>
    <col min="1278" max="1278" width="17.58203125" style="3" customWidth="1"/>
    <col min="1279" max="1279" width="25.08203125" style="3" customWidth="1"/>
    <col min="1280" max="1280" width="26.83203125" style="3" customWidth="1"/>
    <col min="1281" max="1281" width="34.08203125" style="3" customWidth="1"/>
    <col min="1282" max="1290" width="9.58203125" style="3" customWidth="1"/>
    <col min="1291" max="1531" width="9" style="3"/>
    <col min="1532" max="1532" width="51.58203125" style="3" bestFit="1" customWidth="1"/>
    <col min="1533" max="1533" width="23.08203125" style="3" customWidth="1"/>
    <col min="1534" max="1534" width="17.58203125" style="3" customWidth="1"/>
    <col min="1535" max="1535" width="25.08203125" style="3" customWidth="1"/>
    <col min="1536" max="1536" width="26.83203125" style="3" customWidth="1"/>
    <col min="1537" max="1537" width="34.08203125" style="3" customWidth="1"/>
    <col min="1538" max="1546" width="9.58203125" style="3" customWidth="1"/>
    <col min="1547" max="1787" width="9" style="3"/>
    <col min="1788" max="1788" width="51.58203125" style="3" bestFit="1" customWidth="1"/>
    <col min="1789" max="1789" width="23.08203125" style="3" customWidth="1"/>
    <col min="1790" max="1790" width="17.58203125" style="3" customWidth="1"/>
    <col min="1791" max="1791" width="25.08203125" style="3" customWidth="1"/>
    <col min="1792" max="1792" width="26.83203125" style="3" customWidth="1"/>
    <col min="1793" max="1793" width="34.08203125" style="3" customWidth="1"/>
    <col min="1794" max="1802" width="9.58203125" style="3" customWidth="1"/>
    <col min="1803" max="2043" width="9" style="3"/>
    <col min="2044" max="2044" width="51.58203125" style="3" bestFit="1" customWidth="1"/>
    <col min="2045" max="2045" width="23.08203125" style="3" customWidth="1"/>
    <col min="2046" max="2046" width="17.58203125" style="3" customWidth="1"/>
    <col min="2047" max="2047" width="25.08203125" style="3" customWidth="1"/>
    <col min="2048" max="2048" width="26.83203125" style="3" customWidth="1"/>
    <col min="2049" max="2049" width="34.08203125" style="3" customWidth="1"/>
    <col min="2050" max="2058" width="9.58203125" style="3" customWidth="1"/>
    <col min="2059" max="2299" width="9" style="3"/>
    <col min="2300" max="2300" width="51.58203125" style="3" bestFit="1" customWidth="1"/>
    <col min="2301" max="2301" width="23.08203125" style="3" customWidth="1"/>
    <col min="2302" max="2302" width="17.58203125" style="3" customWidth="1"/>
    <col min="2303" max="2303" width="25.08203125" style="3" customWidth="1"/>
    <col min="2304" max="2304" width="26.83203125" style="3" customWidth="1"/>
    <col min="2305" max="2305" width="34.08203125" style="3" customWidth="1"/>
    <col min="2306" max="2314" width="9.58203125" style="3" customWidth="1"/>
    <col min="2315" max="2555" width="9" style="3"/>
    <col min="2556" max="2556" width="51.58203125" style="3" bestFit="1" customWidth="1"/>
    <col min="2557" max="2557" width="23.08203125" style="3" customWidth="1"/>
    <col min="2558" max="2558" width="17.58203125" style="3" customWidth="1"/>
    <col min="2559" max="2559" width="25.08203125" style="3" customWidth="1"/>
    <col min="2560" max="2560" width="26.83203125" style="3" customWidth="1"/>
    <col min="2561" max="2561" width="34.08203125" style="3" customWidth="1"/>
    <col min="2562" max="2570" width="9.58203125" style="3" customWidth="1"/>
    <col min="2571" max="2811" width="9" style="3"/>
    <col min="2812" max="2812" width="51.58203125" style="3" bestFit="1" customWidth="1"/>
    <col min="2813" max="2813" width="23.08203125" style="3" customWidth="1"/>
    <col min="2814" max="2814" width="17.58203125" style="3" customWidth="1"/>
    <col min="2815" max="2815" width="25.08203125" style="3" customWidth="1"/>
    <col min="2816" max="2816" width="26.83203125" style="3" customWidth="1"/>
    <col min="2817" max="2817" width="34.08203125" style="3" customWidth="1"/>
    <col min="2818" max="2826" width="9.58203125" style="3" customWidth="1"/>
    <col min="2827" max="3067" width="9" style="3"/>
    <col min="3068" max="3068" width="51.58203125" style="3" bestFit="1" customWidth="1"/>
    <col min="3069" max="3069" width="23.08203125" style="3" customWidth="1"/>
    <col min="3070" max="3070" width="17.58203125" style="3" customWidth="1"/>
    <col min="3071" max="3071" width="25.08203125" style="3" customWidth="1"/>
    <col min="3072" max="3072" width="26.83203125" style="3" customWidth="1"/>
    <col min="3073" max="3073" width="34.08203125" style="3" customWidth="1"/>
    <col min="3074" max="3082" width="9.58203125" style="3" customWidth="1"/>
    <col min="3083" max="3323" width="9" style="3"/>
    <col min="3324" max="3324" width="51.58203125" style="3" bestFit="1" customWidth="1"/>
    <col min="3325" max="3325" width="23.08203125" style="3" customWidth="1"/>
    <col min="3326" max="3326" width="17.58203125" style="3" customWidth="1"/>
    <col min="3327" max="3327" width="25.08203125" style="3" customWidth="1"/>
    <col min="3328" max="3328" width="26.83203125" style="3" customWidth="1"/>
    <col min="3329" max="3329" width="34.08203125" style="3" customWidth="1"/>
    <col min="3330" max="3338" width="9.58203125" style="3" customWidth="1"/>
    <col min="3339" max="3579" width="9" style="3"/>
    <col min="3580" max="3580" width="51.58203125" style="3" bestFit="1" customWidth="1"/>
    <col min="3581" max="3581" width="23.08203125" style="3" customWidth="1"/>
    <col min="3582" max="3582" width="17.58203125" style="3" customWidth="1"/>
    <col min="3583" max="3583" width="25.08203125" style="3" customWidth="1"/>
    <col min="3584" max="3584" width="26.83203125" style="3" customWidth="1"/>
    <col min="3585" max="3585" width="34.08203125" style="3" customWidth="1"/>
    <col min="3586" max="3594" width="9.58203125" style="3" customWidth="1"/>
    <col min="3595" max="3835" width="9" style="3"/>
    <col min="3836" max="3836" width="51.58203125" style="3" bestFit="1" customWidth="1"/>
    <col min="3837" max="3837" width="23.08203125" style="3" customWidth="1"/>
    <col min="3838" max="3838" width="17.58203125" style="3" customWidth="1"/>
    <col min="3839" max="3839" width="25.08203125" style="3" customWidth="1"/>
    <col min="3840" max="3840" width="26.83203125" style="3" customWidth="1"/>
    <col min="3841" max="3841" width="34.08203125" style="3" customWidth="1"/>
    <col min="3842" max="3850" width="9.58203125" style="3" customWidth="1"/>
    <col min="3851" max="4091" width="9" style="3"/>
    <col min="4092" max="4092" width="51.58203125" style="3" bestFit="1" customWidth="1"/>
    <col min="4093" max="4093" width="23.08203125" style="3" customWidth="1"/>
    <col min="4094" max="4094" width="17.58203125" style="3" customWidth="1"/>
    <col min="4095" max="4095" width="25.08203125" style="3" customWidth="1"/>
    <col min="4096" max="4096" width="26.83203125" style="3" customWidth="1"/>
    <col min="4097" max="4097" width="34.08203125" style="3" customWidth="1"/>
    <col min="4098" max="4106" width="9.58203125" style="3" customWidth="1"/>
    <col min="4107" max="4347" width="9" style="3"/>
    <col min="4348" max="4348" width="51.58203125" style="3" bestFit="1" customWidth="1"/>
    <col min="4349" max="4349" width="23.08203125" style="3" customWidth="1"/>
    <col min="4350" max="4350" width="17.58203125" style="3" customWidth="1"/>
    <col min="4351" max="4351" width="25.08203125" style="3" customWidth="1"/>
    <col min="4352" max="4352" width="26.83203125" style="3" customWidth="1"/>
    <col min="4353" max="4353" width="34.08203125" style="3" customWidth="1"/>
    <col min="4354" max="4362" width="9.58203125" style="3" customWidth="1"/>
    <col min="4363" max="4603" width="9" style="3"/>
    <col min="4604" max="4604" width="51.58203125" style="3" bestFit="1" customWidth="1"/>
    <col min="4605" max="4605" width="23.08203125" style="3" customWidth="1"/>
    <col min="4606" max="4606" width="17.58203125" style="3" customWidth="1"/>
    <col min="4607" max="4607" width="25.08203125" style="3" customWidth="1"/>
    <col min="4608" max="4608" width="26.83203125" style="3" customWidth="1"/>
    <col min="4609" max="4609" width="34.08203125" style="3" customWidth="1"/>
    <col min="4610" max="4618" width="9.58203125" style="3" customWidth="1"/>
    <col min="4619" max="4859" width="9" style="3"/>
    <col min="4860" max="4860" width="51.58203125" style="3" bestFit="1" customWidth="1"/>
    <col min="4861" max="4861" width="23.08203125" style="3" customWidth="1"/>
    <col min="4862" max="4862" width="17.58203125" style="3" customWidth="1"/>
    <col min="4863" max="4863" width="25.08203125" style="3" customWidth="1"/>
    <col min="4864" max="4864" width="26.83203125" style="3" customWidth="1"/>
    <col min="4865" max="4865" width="34.08203125" style="3" customWidth="1"/>
    <col min="4866" max="4874" width="9.58203125" style="3" customWidth="1"/>
    <col min="4875" max="5115" width="9" style="3"/>
    <col min="5116" max="5116" width="51.58203125" style="3" bestFit="1" customWidth="1"/>
    <col min="5117" max="5117" width="23.08203125" style="3" customWidth="1"/>
    <col min="5118" max="5118" width="17.58203125" style="3" customWidth="1"/>
    <col min="5119" max="5119" width="25.08203125" style="3" customWidth="1"/>
    <col min="5120" max="5120" width="26.83203125" style="3" customWidth="1"/>
    <col min="5121" max="5121" width="34.08203125" style="3" customWidth="1"/>
    <col min="5122" max="5130" width="9.58203125" style="3" customWidth="1"/>
    <col min="5131" max="5371" width="9" style="3"/>
    <col min="5372" max="5372" width="51.58203125" style="3" bestFit="1" customWidth="1"/>
    <col min="5373" max="5373" width="23.08203125" style="3" customWidth="1"/>
    <col min="5374" max="5374" width="17.58203125" style="3" customWidth="1"/>
    <col min="5375" max="5375" width="25.08203125" style="3" customWidth="1"/>
    <col min="5376" max="5376" width="26.83203125" style="3" customWidth="1"/>
    <col min="5377" max="5377" width="34.08203125" style="3" customWidth="1"/>
    <col min="5378" max="5386" width="9.58203125" style="3" customWidth="1"/>
    <col min="5387" max="5627" width="9" style="3"/>
    <col min="5628" max="5628" width="51.58203125" style="3" bestFit="1" customWidth="1"/>
    <col min="5629" max="5629" width="23.08203125" style="3" customWidth="1"/>
    <col min="5630" max="5630" width="17.58203125" style="3" customWidth="1"/>
    <col min="5631" max="5631" width="25.08203125" style="3" customWidth="1"/>
    <col min="5632" max="5632" width="26.83203125" style="3" customWidth="1"/>
    <col min="5633" max="5633" width="34.08203125" style="3" customWidth="1"/>
    <col min="5634" max="5642" width="9.58203125" style="3" customWidth="1"/>
    <col min="5643" max="5883" width="9" style="3"/>
    <col min="5884" max="5884" width="51.58203125" style="3" bestFit="1" customWidth="1"/>
    <col min="5885" max="5885" width="23.08203125" style="3" customWidth="1"/>
    <col min="5886" max="5886" width="17.58203125" style="3" customWidth="1"/>
    <col min="5887" max="5887" width="25.08203125" style="3" customWidth="1"/>
    <col min="5888" max="5888" width="26.83203125" style="3" customWidth="1"/>
    <col min="5889" max="5889" width="34.08203125" style="3" customWidth="1"/>
    <col min="5890" max="5898" width="9.58203125" style="3" customWidth="1"/>
    <col min="5899" max="6139" width="9" style="3"/>
    <col min="6140" max="6140" width="51.58203125" style="3" bestFit="1" customWidth="1"/>
    <col min="6141" max="6141" width="23.08203125" style="3" customWidth="1"/>
    <col min="6142" max="6142" width="17.58203125" style="3" customWidth="1"/>
    <col min="6143" max="6143" width="25.08203125" style="3" customWidth="1"/>
    <col min="6144" max="6144" width="26.83203125" style="3" customWidth="1"/>
    <col min="6145" max="6145" width="34.08203125" style="3" customWidth="1"/>
    <col min="6146" max="6154" width="9.58203125" style="3" customWidth="1"/>
    <col min="6155" max="6395" width="9" style="3"/>
    <col min="6396" max="6396" width="51.58203125" style="3" bestFit="1" customWidth="1"/>
    <col min="6397" max="6397" width="23.08203125" style="3" customWidth="1"/>
    <col min="6398" max="6398" width="17.58203125" style="3" customWidth="1"/>
    <col min="6399" max="6399" width="25.08203125" style="3" customWidth="1"/>
    <col min="6400" max="6400" width="26.83203125" style="3" customWidth="1"/>
    <col min="6401" max="6401" width="34.08203125" style="3" customWidth="1"/>
    <col min="6402" max="6410" width="9.58203125" style="3" customWidth="1"/>
    <col min="6411" max="6651" width="9" style="3"/>
    <col min="6652" max="6652" width="51.58203125" style="3" bestFit="1" customWidth="1"/>
    <col min="6653" max="6653" width="23.08203125" style="3" customWidth="1"/>
    <col min="6654" max="6654" width="17.58203125" style="3" customWidth="1"/>
    <col min="6655" max="6655" width="25.08203125" style="3" customWidth="1"/>
    <col min="6656" max="6656" width="26.83203125" style="3" customWidth="1"/>
    <col min="6657" max="6657" width="34.08203125" style="3" customWidth="1"/>
    <col min="6658" max="6666" width="9.58203125" style="3" customWidth="1"/>
    <col min="6667" max="6907" width="9" style="3"/>
    <col min="6908" max="6908" width="51.58203125" style="3" bestFit="1" customWidth="1"/>
    <col min="6909" max="6909" width="23.08203125" style="3" customWidth="1"/>
    <col min="6910" max="6910" width="17.58203125" style="3" customWidth="1"/>
    <col min="6911" max="6911" width="25.08203125" style="3" customWidth="1"/>
    <col min="6912" max="6912" width="26.83203125" style="3" customWidth="1"/>
    <col min="6913" max="6913" width="34.08203125" style="3" customWidth="1"/>
    <col min="6914" max="6922" width="9.58203125" style="3" customWidth="1"/>
    <col min="6923" max="7163" width="9" style="3"/>
    <col min="7164" max="7164" width="51.58203125" style="3" bestFit="1" customWidth="1"/>
    <col min="7165" max="7165" width="23.08203125" style="3" customWidth="1"/>
    <col min="7166" max="7166" width="17.58203125" style="3" customWidth="1"/>
    <col min="7167" max="7167" width="25.08203125" style="3" customWidth="1"/>
    <col min="7168" max="7168" width="26.83203125" style="3" customWidth="1"/>
    <col min="7169" max="7169" width="34.08203125" style="3" customWidth="1"/>
    <col min="7170" max="7178" width="9.58203125" style="3" customWidth="1"/>
    <col min="7179" max="7419" width="9" style="3"/>
    <col min="7420" max="7420" width="51.58203125" style="3" bestFit="1" customWidth="1"/>
    <col min="7421" max="7421" width="23.08203125" style="3" customWidth="1"/>
    <col min="7422" max="7422" width="17.58203125" style="3" customWidth="1"/>
    <col min="7423" max="7423" width="25.08203125" style="3" customWidth="1"/>
    <col min="7424" max="7424" width="26.83203125" style="3" customWidth="1"/>
    <col min="7425" max="7425" width="34.08203125" style="3" customWidth="1"/>
    <col min="7426" max="7434" width="9.58203125" style="3" customWidth="1"/>
    <col min="7435" max="7675" width="9" style="3"/>
    <col min="7676" max="7676" width="51.58203125" style="3" bestFit="1" customWidth="1"/>
    <col min="7677" max="7677" width="23.08203125" style="3" customWidth="1"/>
    <col min="7678" max="7678" width="17.58203125" style="3" customWidth="1"/>
    <col min="7679" max="7679" width="25.08203125" style="3" customWidth="1"/>
    <col min="7680" max="7680" width="26.83203125" style="3" customWidth="1"/>
    <col min="7681" max="7681" width="34.08203125" style="3" customWidth="1"/>
    <col min="7682" max="7690" width="9.58203125" style="3" customWidth="1"/>
    <col min="7691" max="7931" width="9" style="3"/>
    <col min="7932" max="7932" width="51.58203125" style="3" bestFit="1" customWidth="1"/>
    <col min="7933" max="7933" width="23.08203125" style="3" customWidth="1"/>
    <col min="7934" max="7934" width="17.58203125" style="3" customWidth="1"/>
    <col min="7935" max="7935" width="25.08203125" style="3" customWidth="1"/>
    <col min="7936" max="7936" width="26.83203125" style="3" customWidth="1"/>
    <col min="7937" max="7937" width="34.08203125" style="3" customWidth="1"/>
    <col min="7938" max="7946" width="9.58203125" style="3" customWidth="1"/>
    <col min="7947" max="8187" width="9" style="3"/>
    <col min="8188" max="8188" width="51.58203125" style="3" bestFit="1" customWidth="1"/>
    <col min="8189" max="8189" width="23.08203125" style="3" customWidth="1"/>
    <col min="8190" max="8190" width="17.58203125" style="3" customWidth="1"/>
    <col min="8191" max="8191" width="25.08203125" style="3" customWidth="1"/>
    <col min="8192" max="8192" width="26.83203125" style="3" customWidth="1"/>
    <col min="8193" max="8193" width="34.08203125" style="3" customWidth="1"/>
    <col min="8194" max="8202" width="9.58203125" style="3" customWidth="1"/>
    <col min="8203" max="8443" width="9" style="3"/>
    <col min="8444" max="8444" width="51.58203125" style="3" bestFit="1" customWidth="1"/>
    <col min="8445" max="8445" width="23.08203125" style="3" customWidth="1"/>
    <col min="8446" max="8446" width="17.58203125" style="3" customWidth="1"/>
    <col min="8447" max="8447" width="25.08203125" style="3" customWidth="1"/>
    <col min="8448" max="8448" width="26.83203125" style="3" customWidth="1"/>
    <col min="8449" max="8449" width="34.08203125" style="3" customWidth="1"/>
    <col min="8450" max="8458" width="9.58203125" style="3" customWidth="1"/>
    <col min="8459" max="8699" width="9" style="3"/>
    <col min="8700" max="8700" width="51.58203125" style="3" bestFit="1" customWidth="1"/>
    <col min="8701" max="8701" width="23.08203125" style="3" customWidth="1"/>
    <col min="8702" max="8702" width="17.58203125" style="3" customWidth="1"/>
    <col min="8703" max="8703" width="25.08203125" style="3" customWidth="1"/>
    <col min="8704" max="8704" width="26.83203125" style="3" customWidth="1"/>
    <col min="8705" max="8705" width="34.08203125" style="3" customWidth="1"/>
    <col min="8706" max="8714" width="9.58203125" style="3" customWidth="1"/>
    <col min="8715" max="8955" width="9" style="3"/>
    <col min="8956" max="8956" width="51.58203125" style="3" bestFit="1" customWidth="1"/>
    <col min="8957" max="8957" width="23.08203125" style="3" customWidth="1"/>
    <col min="8958" max="8958" width="17.58203125" style="3" customWidth="1"/>
    <col min="8959" max="8959" width="25.08203125" style="3" customWidth="1"/>
    <col min="8960" max="8960" width="26.83203125" style="3" customWidth="1"/>
    <col min="8961" max="8961" width="34.08203125" style="3" customWidth="1"/>
    <col min="8962" max="8970" width="9.58203125" style="3" customWidth="1"/>
    <col min="8971" max="9211" width="9" style="3"/>
    <col min="9212" max="9212" width="51.58203125" style="3" bestFit="1" customWidth="1"/>
    <col min="9213" max="9213" width="23.08203125" style="3" customWidth="1"/>
    <col min="9214" max="9214" width="17.58203125" style="3" customWidth="1"/>
    <col min="9215" max="9215" width="25.08203125" style="3" customWidth="1"/>
    <col min="9216" max="9216" width="26.83203125" style="3" customWidth="1"/>
    <col min="9217" max="9217" width="34.08203125" style="3" customWidth="1"/>
    <col min="9218" max="9226" width="9.58203125" style="3" customWidth="1"/>
    <col min="9227" max="9467" width="9" style="3"/>
    <col min="9468" max="9468" width="51.58203125" style="3" bestFit="1" customWidth="1"/>
    <col min="9469" max="9469" width="23.08203125" style="3" customWidth="1"/>
    <col min="9470" max="9470" width="17.58203125" style="3" customWidth="1"/>
    <col min="9471" max="9471" width="25.08203125" style="3" customWidth="1"/>
    <col min="9472" max="9472" width="26.83203125" style="3" customWidth="1"/>
    <col min="9473" max="9473" width="34.08203125" style="3" customWidth="1"/>
    <col min="9474" max="9482" width="9.58203125" style="3" customWidth="1"/>
    <col min="9483" max="9723" width="9" style="3"/>
    <col min="9724" max="9724" width="51.58203125" style="3" bestFit="1" customWidth="1"/>
    <col min="9725" max="9725" width="23.08203125" style="3" customWidth="1"/>
    <col min="9726" max="9726" width="17.58203125" style="3" customWidth="1"/>
    <col min="9727" max="9727" width="25.08203125" style="3" customWidth="1"/>
    <col min="9728" max="9728" width="26.83203125" style="3" customWidth="1"/>
    <col min="9729" max="9729" width="34.08203125" style="3" customWidth="1"/>
    <col min="9730" max="9738" width="9.58203125" style="3" customWidth="1"/>
    <col min="9739" max="9979" width="9" style="3"/>
    <col min="9980" max="9980" width="51.58203125" style="3" bestFit="1" customWidth="1"/>
    <col min="9981" max="9981" width="23.08203125" style="3" customWidth="1"/>
    <col min="9982" max="9982" width="17.58203125" style="3" customWidth="1"/>
    <col min="9983" max="9983" width="25.08203125" style="3" customWidth="1"/>
    <col min="9984" max="9984" width="26.83203125" style="3" customWidth="1"/>
    <col min="9985" max="9985" width="34.08203125" style="3" customWidth="1"/>
    <col min="9986" max="9994" width="9.58203125" style="3" customWidth="1"/>
    <col min="9995" max="10235" width="9" style="3"/>
    <col min="10236" max="10236" width="51.58203125" style="3" bestFit="1" customWidth="1"/>
    <col min="10237" max="10237" width="23.08203125" style="3" customWidth="1"/>
    <col min="10238" max="10238" width="17.58203125" style="3" customWidth="1"/>
    <col min="10239" max="10239" width="25.08203125" style="3" customWidth="1"/>
    <col min="10240" max="10240" width="26.83203125" style="3" customWidth="1"/>
    <col min="10241" max="10241" width="34.08203125" style="3" customWidth="1"/>
    <col min="10242" max="10250" width="9.58203125" style="3" customWidth="1"/>
    <col min="10251" max="10491" width="9" style="3"/>
    <col min="10492" max="10492" width="51.58203125" style="3" bestFit="1" customWidth="1"/>
    <col min="10493" max="10493" width="23.08203125" style="3" customWidth="1"/>
    <col min="10494" max="10494" width="17.58203125" style="3" customWidth="1"/>
    <col min="10495" max="10495" width="25.08203125" style="3" customWidth="1"/>
    <col min="10496" max="10496" width="26.83203125" style="3" customWidth="1"/>
    <col min="10497" max="10497" width="34.08203125" style="3" customWidth="1"/>
    <col min="10498" max="10506" width="9.58203125" style="3" customWidth="1"/>
    <col min="10507" max="10747" width="9" style="3"/>
    <col min="10748" max="10748" width="51.58203125" style="3" bestFit="1" customWidth="1"/>
    <col min="10749" max="10749" width="23.08203125" style="3" customWidth="1"/>
    <col min="10750" max="10750" width="17.58203125" style="3" customWidth="1"/>
    <col min="10751" max="10751" width="25.08203125" style="3" customWidth="1"/>
    <col min="10752" max="10752" width="26.83203125" style="3" customWidth="1"/>
    <col min="10753" max="10753" width="34.08203125" style="3" customWidth="1"/>
    <col min="10754" max="10762" width="9.58203125" style="3" customWidth="1"/>
    <col min="10763" max="11003" width="9" style="3"/>
    <col min="11004" max="11004" width="51.58203125" style="3" bestFit="1" customWidth="1"/>
    <col min="11005" max="11005" width="23.08203125" style="3" customWidth="1"/>
    <col min="11006" max="11006" width="17.58203125" style="3" customWidth="1"/>
    <col min="11007" max="11007" width="25.08203125" style="3" customWidth="1"/>
    <col min="11008" max="11008" width="26.83203125" style="3" customWidth="1"/>
    <col min="11009" max="11009" width="34.08203125" style="3" customWidth="1"/>
    <col min="11010" max="11018" width="9.58203125" style="3" customWidth="1"/>
    <col min="11019" max="11259" width="9" style="3"/>
    <col min="11260" max="11260" width="51.58203125" style="3" bestFit="1" customWidth="1"/>
    <col min="11261" max="11261" width="23.08203125" style="3" customWidth="1"/>
    <col min="11262" max="11262" width="17.58203125" style="3" customWidth="1"/>
    <col min="11263" max="11263" width="25.08203125" style="3" customWidth="1"/>
    <col min="11264" max="11264" width="26.83203125" style="3" customWidth="1"/>
    <col min="11265" max="11265" width="34.08203125" style="3" customWidth="1"/>
    <col min="11266" max="11274" width="9.58203125" style="3" customWidth="1"/>
    <col min="11275" max="11515" width="9" style="3"/>
    <col min="11516" max="11516" width="51.58203125" style="3" bestFit="1" customWidth="1"/>
    <col min="11517" max="11517" width="23.08203125" style="3" customWidth="1"/>
    <col min="11518" max="11518" width="17.58203125" style="3" customWidth="1"/>
    <col min="11519" max="11519" width="25.08203125" style="3" customWidth="1"/>
    <col min="11520" max="11520" width="26.83203125" style="3" customWidth="1"/>
    <col min="11521" max="11521" width="34.08203125" style="3" customWidth="1"/>
    <col min="11522" max="11530" width="9.58203125" style="3" customWidth="1"/>
    <col min="11531" max="11771" width="9" style="3"/>
    <col min="11772" max="11772" width="51.58203125" style="3" bestFit="1" customWidth="1"/>
    <col min="11773" max="11773" width="23.08203125" style="3" customWidth="1"/>
    <col min="11774" max="11774" width="17.58203125" style="3" customWidth="1"/>
    <col min="11775" max="11775" width="25.08203125" style="3" customWidth="1"/>
    <col min="11776" max="11776" width="26.83203125" style="3" customWidth="1"/>
    <col min="11777" max="11777" width="34.08203125" style="3" customWidth="1"/>
    <col min="11778" max="11786" width="9.58203125" style="3" customWidth="1"/>
    <col min="11787" max="12027" width="9" style="3"/>
    <col min="12028" max="12028" width="51.58203125" style="3" bestFit="1" customWidth="1"/>
    <col min="12029" max="12029" width="23.08203125" style="3" customWidth="1"/>
    <col min="12030" max="12030" width="17.58203125" style="3" customWidth="1"/>
    <col min="12031" max="12031" width="25.08203125" style="3" customWidth="1"/>
    <col min="12032" max="12032" width="26.83203125" style="3" customWidth="1"/>
    <col min="12033" max="12033" width="34.08203125" style="3" customWidth="1"/>
    <col min="12034" max="12042" width="9.58203125" style="3" customWidth="1"/>
    <col min="12043" max="12283" width="9" style="3"/>
    <col min="12284" max="12284" width="51.58203125" style="3" bestFit="1" customWidth="1"/>
    <col min="12285" max="12285" width="23.08203125" style="3" customWidth="1"/>
    <col min="12286" max="12286" width="17.58203125" style="3" customWidth="1"/>
    <col min="12287" max="12287" width="25.08203125" style="3" customWidth="1"/>
    <col min="12288" max="12288" width="26.83203125" style="3" customWidth="1"/>
    <col min="12289" max="12289" width="34.08203125" style="3" customWidth="1"/>
    <col min="12290" max="12298" width="9.58203125" style="3" customWidth="1"/>
    <col min="12299" max="12539" width="9" style="3"/>
    <col min="12540" max="12540" width="51.58203125" style="3" bestFit="1" customWidth="1"/>
    <col min="12541" max="12541" width="23.08203125" style="3" customWidth="1"/>
    <col min="12542" max="12542" width="17.58203125" style="3" customWidth="1"/>
    <col min="12543" max="12543" width="25.08203125" style="3" customWidth="1"/>
    <col min="12544" max="12544" width="26.83203125" style="3" customWidth="1"/>
    <col min="12545" max="12545" width="34.08203125" style="3" customWidth="1"/>
    <col min="12546" max="12554" width="9.58203125" style="3" customWidth="1"/>
    <col min="12555" max="12795" width="9" style="3"/>
    <col min="12796" max="12796" width="51.58203125" style="3" bestFit="1" customWidth="1"/>
    <col min="12797" max="12797" width="23.08203125" style="3" customWidth="1"/>
    <col min="12798" max="12798" width="17.58203125" style="3" customWidth="1"/>
    <col min="12799" max="12799" width="25.08203125" style="3" customWidth="1"/>
    <col min="12800" max="12800" width="26.83203125" style="3" customWidth="1"/>
    <col min="12801" max="12801" width="34.08203125" style="3" customWidth="1"/>
    <col min="12802" max="12810" width="9.58203125" style="3" customWidth="1"/>
    <col min="12811" max="13051" width="9" style="3"/>
    <col min="13052" max="13052" width="51.58203125" style="3" bestFit="1" customWidth="1"/>
    <col min="13053" max="13053" width="23.08203125" style="3" customWidth="1"/>
    <col min="13054" max="13054" width="17.58203125" style="3" customWidth="1"/>
    <col min="13055" max="13055" width="25.08203125" style="3" customWidth="1"/>
    <col min="13056" max="13056" width="26.83203125" style="3" customWidth="1"/>
    <col min="13057" max="13057" width="34.08203125" style="3" customWidth="1"/>
    <col min="13058" max="13066" width="9.58203125" style="3" customWidth="1"/>
    <col min="13067" max="13307" width="9" style="3"/>
    <col min="13308" max="13308" width="51.58203125" style="3" bestFit="1" customWidth="1"/>
    <col min="13309" max="13309" width="23.08203125" style="3" customWidth="1"/>
    <col min="13310" max="13310" width="17.58203125" style="3" customWidth="1"/>
    <col min="13311" max="13311" width="25.08203125" style="3" customWidth="1"/>
    <col min="13312" max="13312" width="26.83203125" style="3" customWidth="1"/>
    <col min="13313" max="13313" width="34.08203125" style="3" customWidth="1"/>
    <col min="13314" max="13322" width="9.58203125" style="3" customWidth="1"/>
    <col min="13323" max="13563" width="9" style="3"/>
    <col min="13564" max="13564" width="51.58203125" style="3" bestFit="1" customWidth="1"/>
    <col min="13565" max="13565" width="23.08203125" style="3" customWidth="1"/>
    <col min="13566" max="13566" width="17.58203125" style="3" customWidth="1"/>
    <col min="13567" max="13567" width="25.08203125" style="3" customWidth="1"/>
    <col min="13568" max="13568" width="26.83203125" style="3" customWidth="1"/>
    <col min="13569" max="13569" width="34.08203125" style="3" customWidth="1"/>
    <col min="13570" max="13578" width="9.58203125" style="3" customWidth="1"/>
    <col min="13579" max="13819" width="9" style="3"/>
    <col min="13820" max="13820" width="51.58203125" style="3" bestFit="1" customWidth="1"/>
    <col min="13821" max="13821" width="23.08203125" style="3" customWidth="1"/>
    <col min="13822" max="13822" width="17.58203125" style="3" customWidth="1"/>
    <col min="13823" max="13823" width="25.08203125" style="3" customWidth="1"/>
    <col min="13824" max="13824" width="26.83203125" style="3" customWidth="1"/>
    <col min="13825" max="13825" width="34.08203125" style="3" customWidth="1"/>
    <col min="13826" max="13834" width="9.58203125" style="3" customWidth="1"/>
    <col min="13835" max="14075" width="9" style="3"/>
    <col min="14076" max="14076" width="51.58203125" style="3" bestFit="1" customWidth="1"/>
    <col min="14077" max="14077" width="23.08203125" style="3" customWidth="1"/>
    <col min="14078" max="14078" width="17.58203125" style="3" customWidth="1"/>
    <col min="14079" max="14079" width="25.08203125" style="3" customWidth="1"/>
    <col min="14080" max="14080" width="26.83203125" style="3" customWidth="1"/>
    <col min="14081" max="14081" width="34.08203125" style="3" customWidth="1"/>
    <col min="14082" max="14090" width="9.58203125" style="3" customWidth="1"/>
    <col min="14091" max="14331" width="9" style="3"/>
    <col min="14332" max="14332" width="51.58203125" style="3" bestFit="1" customWidth="1"/>
    <col min="14333" max="14333" width="23.08203125" style="3" customWidth="1"/>
    <col min="14334" max="14334" width="17.58203125" style="3" customWidth="1"/>
    <col min="14335" max="14335" width="25.08203125" style="3" customWidth="1"/>
    <col min="14336" max="14336" width="26.83203125" style="3" customWidth="1"/>
    <col min="14337" max="14337" width="34.08203125" style="3" customWidth="1"/>
    <col min="14338" max="14346" width="9.58203125" style="3" customWidth="1"/>
    <col min="14347" max="14587" width="9" style="3"/>
    <col min="14588" max="14588" width="51.58203125" style="3" bestFit="1" customWidth="1"/>
    <col min="14589" max="14589" width="23.08203125" style="3" customWidth="1"/>
    <col min="14590" max="14590" width="17.58203125" style="3" customWidth="1"/>
    <col min="14591" max="14591" width="25.08203125" style="3" customWidth="1"/>
    <col min="14592" max="14592" width="26.83203125" style="3" customWidth="1"/>
    <col min="14593" max="14593" width="34.08203125" style="3" customWidth="1"/>
    <col min="14594" max="14602" width="9.58203125" style="3" customWidth="1"/>
    <col min="14603" max="14843" width="9" style="3"/>
    <col min="14844" max="14844" width="51.58203125" style="3" bestFit="1" customWidth="1"/>
    <col min="14845" max="14845" width="23.08203125" style="3" customWidth="1"/>
    <col min="14846" max="14846" width="17.58203125" style="3" customWidth="1"/>
    <col min="14847" max="14847" width="25.08203125" style="3" customWidth="1"/>
    <col min="14848" max="14848" width="26.83203125" style="3" customWidth="1"/>
    <col min="14849" max="14849" width="34.08203125" style="3" customWidth="1"/>
    <col min="14850" max="14858" width="9.58203125" style="3" customWidth="1"/>
    <col min="14859" max="15099" width="9" style="3"/>
    <col min="15100" max="15100" width="51.58203125" style="3" bestFit="1" customWidth="1"/>
    <col min="15101" max="15101" width="23.08203125" style="3" customWidth="1"/>
    <col min="15102" max="15102" width="17.58203125" style="3" customWidth="1"/>
    <col min="15103" max="15103" width="25.08203125" style="3" customWidth="1"/>
    <col min="15104" max="15104" width="26.83203125" style="3" customWidth="1"/>
    <col min="15105" max="15105" width="34.08203125" style="3" customWidth="1"/>
    <col min="15106" max="15114" width="9.58203125" style="3" customWidth="1"/>
    <col min="15115" max="15355" width="9" style="3"/>
    <col min="15356" max="15356" width="51.58203125" style="3" bestFit="1" customWidth="1"/>
    <col min="15357" max="15357" width="23.08203125" style="3" customWidth="1"/>
    <col min="15358" max="15358" width="17.58203125" style="3" customWidth="1"/>
    <col min="15359" max="15359" width="25.08203125" style="3" customWidth="1"/>
    <col min="15360" max="15360" width="26.83203125" style="3" customWidth="1"/>
    <col min="15361" max="15361" width="34.08203125" style="3" customWidth="1"/>
    <col min="15362" max="15370" width="9.58203125" style="3" customWidth="1"/>
    <col min="15371" max="15611" width="9" style="3"/>
    <col min="15612" max="15612" width="51.58203125" style="3" bestFit="1" customWidth="1"/>
    <col min="15613" max="15613" width="23.08203125" style="3" customWidth="1"/>
    <col min="15614" max="15614" width="17.58203125" style="3" customWidth="1"/>
    <col min="15615" max="15615" width="25.08203125" style="3" customWidth="1"/>
    <col min="15616" max="15616" width="26.83203125" style="3" customWidth="1"/>
    <col min="15617" max="15617" width="34.08203125" style="3" customWidth="1"/>
    <col min="15618" max="15626" width="9.58203125" style="3" customWidth="1"/>
    <col min="15627" max="15867" width="9" style="3"/>
    <col min="15868" max="15868" width="51.58203125" style="3" bestFit="1" customWidth="1"/>
    <col min="15869" max="15869" width="23.08203125" style="3" customWidth="1"/>
    <col min="15870" max="15870" width="17.58203125" style="3" customWidth="1"/>
    <col min="15871" max="15871" width="25.08203125" style="3" customWidth="1"/>
    <col min="15872" max="15872" width="26.83203125" style="3" customWidth="1"/>
    <col min="15873" max="15873" width="34.08203125" style="3" customWidth="1"/>
    <col min="15874" max="15882" width="9.58203125" style="3" customWidth="1"/>
    <col min="15883" max="16123" width="9" style="3"/>
    <col min="16124" max="16124" width="51.58203125" style="3" bestFit="1" customWidth="1"/>
    <col min="16125" max="16125" width="23.08203125" style="3" customWidth="1"/>
    <col min="16126" max="16126" width="17.58203125" style="3" customWidth="1"/>
    <col min="16127" max="16127" width="25.08203125" style="3" customWidth="1"/>
    <col min="16128" max="16128" width="26.83203125" style="3" customWidth="1"/>
    <col min="16129" max="16129" width="34.08203125" style="3" customWidth="1"/>
    <col min="16130" max="16138" width="9.58203125" style="3" customWidth="1"/>
    <col min="16139" max="16376" width="9" style="3"/>
    <col min="16377" max="16384" width="9.08203125" style="3" customWidth="1"/>
  </cols>
  <sheetData>
    <row r="1" spans="1:5" x14ac:dyDescent="0.3">
      <c r="A1" s="57" t="s">
        <v>39</v>
      </c>
      <c r="B1" s="57"/>
      <c r="C1" s="15">
        <v>1480119000</v>
      </c>
      <c r="D1" s="60">
        <f>+C1/$C$3</f>
        <v>1</v>
      </c>
      <c r="E1" s="60"/>
    </row>
    <row r="2" spans="1:5" ht="46.75" customHeight="1" x14ac:dyDescent="0.3">
      <c r="A2" s="58" t="s">
        <v>47</v>
      </c>
      <c r="B2" s="58"/>
      <c r="C2" s="58"/>
      <c r="D2" s="60">
        <f>+C2/$C$3</f>
        <v>0</v>
      </c>
      <c r="E2" s="60"/>
    </row>
    <row r="3" spans="1:5" ht="16" hidden="1" thickBot="1" x14ac:dyDescent="0.4">
      <c r="B3" s="4"/>
      <c r="C3" s="15">
        <f>SUM(C1:C2)</f>
        <v>1480119000</v>
      </c>
      <c r="D3" s="15"/>
    </row>
    <row r="4" spans="1:5" ht="44.5" customHeight="1" x14ac:dyDescent="0.3">
      <c r="A4" s="31" t="s">
        <v>1</v>
      </c>
      <c r="B4" s="32" t="s">
        <v>30</v>
      </c>
      <c r="C4" s="32" t="s">
        <v>17</v>
      </c>
      <c r="D4" s="32" t="s">
        <v>3</v>
      </c>
      <c r="E4" s="33" t="s">
        <v>29</v>
      </c>
    </row>
    <row r="5" spans="1:5" x14ac:dyDescent="0.3">
      <c r="A5" s="30" t="s">
        <v>41</v>
      </c>
      <c r="B5" s="5">
        <v>2025</v>
      </c>
      <c r="C5" s="5"/>
      <c r="D5" s="5">
        <v>2025</v>
      </c>
      <c r="E5" s="17"/>
    </row>
    <row r="6" spans="1:5" ht="52.5" customHeight="1" x14ac:dyDescent="0.3">
      <c r="A6" s="18" t="s">
        <v>5</v>
      </c>
      <c r="B6" s="16">
        <v>1</v>
      </c>
      <c r="C6" s="8" t="s">
        <v>6</v>
      </c>
      <c r="D6" s="7" t="s">
        <v>36</v>
      </c>
      <c r="E6" s="19" t="s">
        <v>38</v>
      </c>
    </row>
    <row r="7" spans="1:5" ht="52.5" customHeight="1" x14ac:dyDescent="0.3">
      <c r="A7" s="20" t="s">
        <v>7</v>
      </c>
      <c r="B7" s="16">
        <v>0</v>
      </c>
      <c r="C7" s="8" t="s">
        <v>8</v>
      </c>
      <c r="D7" s="7" t="s">
        <v>25</v>
      </c>
      <c r="E7" s="21"/>
    </row>
    <row r="8" spans="1:5" ht="52.5" customHeight="1" x14ac:dyDescent="0.3">
      <c r="A8" s="18" t="s">
        <v>10</v>
      </c>
      <c r="B8" s="16" t="s">
        <v>37</v>
      </c>
      <c r="C8" s="16" t="s">
        <v>37</v>
      </c>
      <c r="D8" s="16" t="s">
        <v>37</v>
      </c>
      <c r="E8" s="19"/>
    </row>
    <row r="9" spans="1:5" ht="52.5" customHeight="1" x14ac:dyDescent="0.3">
      <c r="A9" s="18" t="s">
        <v>34</v>
      </c>
      <c r="B9" s="16" t="s">
        <v>37</v>
      </c>
      <c r="C9" s="16" t="s">
        <v>37</v>
      </c>
      <c r="D9" s="16" t="s">
        <v>37</v>
      </c>
      <c r="E9" s="19"/>
    </row>
    <row r="10" spans="1:5" ht="52.5" customHeight="1" x14ac:dyDescent="0.3">
      <c r="A10" s="18" t="s">
        <v>35</v>
      </c>
      <c r="B10" s="16">
        <v>0</v>
      </c>
      <c r="C10" s="8" t="s">
        <v>8</v>
      </c>
      <c r="D10" s="7" t="s">
        <v>25</v>
      </c>
      <c r="E10" s="19"/>
    </row>
    <row r="11" spans="1:5" ht="52.5" customHeight="1" x14ac:dyDescent="0.3">
      <c r="A11" s="18" t="s">
        <v>14</v>
      </c>
      <c r="B11" s="16">
        <v>1</v>
      </c>
      <c r="C11" s="12"/>
      <c r="D11" s="11"/>
      <c r="E11" s="22"/>
    </row>
    <row r="12" spans="1:5" ht="52.5" customHeight="1" x14ac:dyDescent="0.3">
      <c r="A12" s="25" t="s">
        <v>15</v>
      </c>
      <c r="B12" s="26">
        <v>1</v>
      </c>
      <c r="C12" s="27" t="s">
        <v>6</v>
      </c>
      <c r="D12" s="28" t="s">
        <v>36</v>
      </c>
      <c r="E12" s="29" t="s">
        <v>33</v>
      </c>
    </row>
    <row r="13" spans="1:5" x14ac:dyDescent="0.35">
      <c r="A13" s="46" t="s">
        <v>65</v>
      </c>
      <c r="B13" s="47">
        <v>1E-3</v>
      </c>
      <c r="C13" s="48"/>
      <c r="D13" s="48"/>
      <c r="E13" s="49"/>
    </row>
    <row r="14" spans="1:5" x14ac:dyDescent="0.3">
      <c r="A14" s="61" t="s">
        <v>42</v>
      </c>
      <c r="B14" s="61"/>
      <c r="C14" s="61"/>
      <c r="D14" s="61"/>
      <c r="E14" s="61"/>
    </row>
    <row r="15" spans="1:5" ht="15" customHeight="1" x14ac:dyDescent="0.3">
      <c r="A15" s="59" t="s">
        <v>64</v>
      </c>
      <c r="B15" s="59"/>
      <c r="C15" s="59"/>
      <c r="D15" s="59"/>
      <c r="E15" s="59"/>
    </row>
    <row r="16" spans="1:5" ht="42" customHeight="1" x14ac:dyDescent="0.3">
      <c r="A16" s="59"/>
      <c r="B16" s="59"/>
      <c r="C16" s="59"/>
      <c r="D16" s="59"/>
      <c r="E16" s="59"/>
    </row>
    <row r="17" spans="1:6" x14ac:dyDescent="0.3">
      <c r="A17" s="57" t="s">
        <v>44</v>
      </c>
      <c r="B17" s="57"/>
      <c r="C17" s="57"/>
      <c r="D17" s="57"/>
      <c r="E17" s="57"/>
      <c r="F17" s="57"/>
    </row>
    <row r="19" spans="1:6" x14ac:dyDescent="0.35">
      <c r="B19" s="13"/>
    </row>
  </sheetData>
  <mergeCells count="7">
    <mergeCell ref="A2:C2"/>
    <mergeCell ref="A15:E16"/>
    <mergeCell ref="A17:F17"/>
    <mergeCell ref="D1:E1"/>
    <mergeCell ref="A1:B1"/>
    <mergeCell ref="D2:E2"/>
    <mergeCell ref="A14:E14"/>
  </mergeCell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כללי</vt:lpstr>
      <vt:lpstr>מסלול אשראי ואג"ח</vt:lpstr>
      <vt:lpstr>מסלול מניות</vt:lpstr>
      <vt:lpstr>מסלול מחקה מדד S&amp;P 500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Barth Talmor</dc:creator>
  <cp:lastModifiedBy>משה לוי, קרן אקדמאים</cp:lastModifiedBy>
  <dcterms:created xsi:type="dcterms:W3CDTF">2022-11-13T08:02:06Z</dcterms:created>
  <dcterms:modified xsi:type="dcterms:W3CDTF">2024-12-04T09:08:38Z</dcterms:modified>
</cp:coreProperties>
</file>